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codeName="ЭтаКнига" defaultThemeVersion="124226"/>
  <bookViews>
    <workbookView xWindow="0" yWindow="0" windowWidth="19440" windowHeight="12330"/>
  </bookViews>
  <sheets>
    <sheet name="1ПБ" sheetId="10" r:id="rId1"/>
    <sheet name="прил 1, 2" sheetId="11" r:id="rId2"/>
    <sheet name="прил 3" sheetId="12" r:id="rId3"/>
  </sheets>
  <calcPr calcId="124519"/>
</workbook>
</file>

<file path=xl/calcChain.xml><?xml version="1.0" encoding="utf-8"?>
<calcChain xmlns="http://schemas.openxmlformats.org/spreadsheetml/2006/main">
  <c r="I9" i="12"/>
  <c r="I8"/>
  <c r="I13"/>
  <c r="I14"/>
  <c r="I11"/>
  <c r="F44" i="11"/>
  <c r="E44" s="1"/>
  <c r="F18"/>
  <c r="E18" s="1"/>
  <c r="E49" l="1"/>
  <c r="A49" l="1"/>
</calcChain>
</file>

<file path=xl/sharedStrings.xml><?xml version="1.0" encoding="utf-8"?>
<sst xmlns="http://schemas.openxmlformats.org/spreadsheetml/2006/main" count="203" uniqueCount="164">
  <si>
    <t>Прочие</t>
  </si>
  <si>
    <t>Код строки</t>
  </si>
  <si>
    <t>х</t>
  </si>
  <si>
    <t>Наименование статей</t>
  </si>
  <si>
    <t>Главный бухгалтер</t>
  </si>
  <si>
    <t>организации Профсоюза</t>
  </si>
  <si>
    <t>ОБЩЕРОССИЙСКИЙ ПРОФСОЮЗ ОБРАЗОВАНИЯ</t>
  </si>
  <si>
    <t>Доходы</t>
  </si>
  <si>
    <t>1.</t>
  </si>
  <si>
    <t>2.</t>
  </si>
  <si>
    <t>3.</t>
  </si>
  <si>
    <t>Расходы</t>
  </si>
  <si>
    <t>Целевые мероприятия</t>
  </si>
  <si>
    <t>1.1.</t>
  </si>
  <si>
    <t>Информационно-пропагандистская работа</t>
  </si>
  <si>
    <t>1.2.</t>
  </si>
  <si>
    <t>Подготовка и обучение профсоюзных кадров и актива</t>
  </si>
  <si>
    <t>1.3.</t>
  </si>
  <si>
    <t>Работа с молодежью</t>
  </si>
  <si>
    <t>1.4.</t>
  </si>
  <si>
    <t>1.5.</t>
  </si>
  <si>
    <t>Культурно-массовые мероприятия</t>
  </si>
  <si>
    <t>1.6.</t>
  </si>
  <si>
    <t>1.7.</t>
  </si>
  <si>
    <t>Материальная помощь членам Профсоюза</t>
  </si>
  <si>
    <t>4.</t>
  </si>
  <si>
    <t>Премирование профактива</t>
  </si>
  <si>
    <t>5.</t>
  </si>
  <si>
    <t>6.</t>
  </si>
  <si>
    <t>6.1.</t>
  </si>
  <si>
    <t>Оплата труда с начислениями</t>
  </si>
  <si>
    <t>6.2.</t>
  </si>
  <si>
    <t>Выплаты, не связанные с оплатой труда</t>
  </si>
  <si>
    <t>Содержание помещений, зданий, автомобильного транспорта и иного имущества (кроме ремонта)</t>
  </si>
  <si>
    <t>Ремонт основных средств</t>
  </si>
  <si>
    <t>Приобретение основных средств</t>
  </si>
  <si>
    <t>Хозяйственные  расходы</t>
  </si>
  <si>
    <t>6.3.</t>
  </si>
  <si>
    <t>6.4.</t>
  </si>
  <si>
    <t>ФИО</t>
  </si>
  <si>
    <t>дата</t>
  </si>
  <si>
    <t>приложение №1</t>
  </si>
  <si>
    <t>к отчету 1-ПБ</t>
  </si>
  <si>
    <t>тыс. руб.</t>
  </si>
  <si>
    <t>Сумма</t>
  </si>
  <si>
    <t>Пожертвования</t>
  </si>
  <si>
    <t>Гранты</t>
  </si>
  <si>
    <t>ИТОГО:</t>
  </si>
  <si>
    <t>Сведения о распределении членских профсоюзных взносов</t>
  </si>
  <si>
    <t xml:space="preserve"> за</t>
  </si>
  <si>
    <t>Всего</t>
  </si>
  <si>
    <t>Х</t>
  </si>
  <si>
    <t>приложение № 3</t>
  </si>
  <si>
    <t xml:space="preserve">Всего расходов </t>
  </si>
  <si>
    <t xml:space="preserve">Всего доходов </t>
  </si>
  <si>
    <t>Общероссийский Профсоюз образования (ЦС)</t>
  </si>
  <si>
    <t>№ п/п</t>
  </si>
  <si>
    <t>Иные поступления на уставную деятельность</t>
  </si>
  <si>
    <t>Членские профсоюзные взносы свыше 1%</t>
  </si>
  <si>
    <t>Спортивные мероприятия</t>
  </si>
  <si>
    <t xml:space="preserve">Социальная и благотворительная помощь                        </t>
  </si>
  <si>
    <t xml:space="preserve">1.8. </t>
  </si>
  <si>
    <t>1.8.1.</t>
  </si>
  <si>
    <t>1.8.2.</t>
  </si>
  <si>
    <t>1.8.3.</t>
  </si>
  <si>
    <t>1.8.4.</t>
  </si>
  <si>
    <t>Оздоровление и отдых</t>
  </si>
  <si>
    <t xml:space="preserve">Расшифровка статьи доходов «Иные поступления на уставную деятельность» </t>
  </si>
  <si>
    <t>приложение №2</t>
  </si>
  <si>
    <t>Поступления по коллективным договорам</t>
  </si>
  <si>
    <t>%, начисленный банком на остаток средств</t>
  </si>
  <si>
    <t>%  от выданных займов</t>
  </si>
  <si>
    <t>Доходы от аренды и субаренды</t>
  </si>
  <si>
    <t>Агентское вознаграждение</t>
  </si>
  <si>
    <t>% расход / доход</t>
  </si>
  <si>
    <t>%  от депозитных средств</t>
  </si>
  <si>
    <t>Командировки и деловые поездки</t>
  </si>
  <si>
    <t>Добровольное медицинское страхование</t>
  </si>
  <si>
    <t>2</t>
  </si>
  <si>
    <t>3</t>
  </si>
  <si>
    <t>4</t>
  </si>
  <si>
    <t>5</t>
  </si>
  <si>
    <t>6</t>
  </si>
  <si>
    <t>7</t>
  </si>
  <si>
    <t>Пенсионное обеспечение членов Профсоюза (НПФ)</t>
  </si>
  <si>
    <t>стр.1</t>
  </si>
  <si>
    <t>Районные, городские, первичные организации ВУЗов, ПОО</t>
  </si>
  <si>
    <t>68.1</t>
  </si>
  <si>
    <t>68.2</t>
  </si>
  <si>
    <t>68.3</t>
  </si>
  <si>
    <t>68.4</t>
  </si>
  <si>
    <t>№№
пп</t>
  </si>
  <si>
    <t>Код
строки</t>
  </si>
  <si>
    <t>(строка 40)</t>
  </si>
  <si>
    <t>(строка 30)</t>
  </si>
  <si>
    <t>30-2</t>
  </si>
  <si>
    <t>30-1</t>
  </si>
  <si>
    <t>30-3</t>
  </si>
  <si>
    <t>40-1</t>
  </si>
  <si>
    <t>40-2</t>
  </si>
  <si>
    <t>40-3</t>
  </si>
  <si>
    <t>40-4</t>
  </si>
  <si>
    <t>40-5</t>
  </si>
  <si>
    <t>40</t>
  </si>
  <si>
    <r>
      <t xml:space="preserve">Остаток задолженности на начало года  </t>
    </r>
    <r>
      <rPr>
        <b/>
        <sz val="9"/>
        <rFont val="Arial Cyr"/>
        <charset val="204"/>
      </rPr>
      <t>(тыс. руб.)</t>
    </r>
  </si>
  <si>
    <r>
      <t>Начислено взносов с начала года (всего)</t>
    </r>
    <r>
      <rPr>
        <b/>
        <sz val="9"/>
        <rFont val="Arial Cyr"/>
        <charset val="204"/>
      </rPr>
      <t xml:space="preserve">  (тыс. руб.)</t>
    </r>
  </si>
  <si>
    <r>
      <t>Перечислено с начала года</t>
    </r>
    <r>
      <rPr>
        <b/>
        <sz val="9"/>
        <rFont val="Arial Cyr"/>
        <charset val="204"/>
      </rPr>
      <t xml:space="preserve"> (тыс. руб.)</t>
    </r>
  </si>
  <si>
    <r>
      <t xml:space="preserve">Авизо </t>
    </r>
    <r>
      <rPr>
        <b/>
        <sz val="9"/>
        <rFont val="Arial Cyr"/>
        <charset val="204"/>
      </rPr>
      <t>(тыс. руб.)</t>
    </r>
  </si>
  <si>
    <r>
      <t>Фактически начислено членских профсоюзных взносов</t>
    </r>
    <r>
      <rPr>
        <b/>
        <sz val="10"/>
        <rFont val="Arial Cyr"/>
        <charset val="204"/>
      </rPr>
      <t xml:space="preserve"> (тыс. руб.)</t>
    </r>
  </si>
  <si>
    <r>
      <t xml:space="preserve">Остаток задолженности на конец отчетного периода </t>
    </r>
    <r>
      <rPr>
        <b/>
        <sz val="9"/>
        <rFont val="Arial Cyr"/>
        <charset val="204"/>
      </rPr>
      <t xml:space="preserve"> (тыс. руб.)</t>
    </r>
  </si>
  <si>
    <t>Расходы, связанные с организацией и обеспечением деятельности аппарата организации Профсоюза</t>
  </si>
  <si>
    <r>
      <t>Установленный процент отчисления членских профсоюзных взносов</t>
    </r>
    <r>
      <rPr>
        <b/>
        <sz val="10"/>
        <rFont val="Arial Cyr"/>
        <charset val="204"/>
      </rPr>
      <t xml:space="preserve"> (%)</t>
    </r>
  </si>
  <si>
    <t>1</t>
  </si>
  <si>
    <t>за счет членских взносов</t>
  </si>
  <si>
    <t>за счет иных поступлений</t>
  </si>
  <si>
    <t>всего</t>
  </si>
  <si>
    <t>Форма 1-ПБ</t>
  </si>
  <si>
    <t xml:space="preserve"> </t>
  </si>
  <si>
    <t>Международная работа</t>
  </si>
  <si>
    <t>6.5.</t>
  </si>
  <si>
    <t>6.6.</t>
  </si>
  <si>
    <t>6.7.</t>
  </si>
  <si>
    <t>6.8.</t>
  </si>
  <si>
    <t>Поступления от вышестоящей организации</t>
  </si>
  <si>
    <t>30-4</t>
  </si>
  <si>
    <t>Остаток средств на конец отчетного года</t>
  </si>
  <si>
    <t>Остаток  средств на начало отчетного года</t>
  </si>
  <si>
    <t>Проведение конференций, комитетов, президиумов, совещаний</t>
  </si>
  <si>
    <t>Территориальные объединения Профсоюзов</t>
  </si>
  <si>
    <t>Инновационная деятельность Профсоюза</t>
  </si>
  <si>
    <t>Утвержден постановлением Исполкома Профсоюза от 6 декабря 2017г. № 11</t>
  </si>
  <si>
    <t xml:space="preserve">Прибыль от приносящей доход деятельности </t>
  </si>
  <si>
    <t>Расшифровка статьи доходов «Прибыль от приносящей доход деятельности »</t>
  </si>
  <si>
    <t>ДРО Профсоюза РНО и науки</t>
  </si>
  <si>
    <t>Районная (городская) организация Профсоюза:</t>
  </si>
  <si>
    <t>Территориальная организация Профсоюза:</t>
  </si>
  <si>
    <t>Председатель территориальной</t>
  </si>
  <si>
    <t>Предоставляется 1 раз в год  (до 05.02. года, следующего за отчетным периодом)</t>
  </si>
  <si>
    <t>за счет прибыли</t>
  </si>
  <si>
    <t xml:space="preserve">                                                            Дагестанская республиканская организация Профсоюза</t>
  </si>
  <si>
    <t>ФИО, подпись</t>
  </si>
  <si>
    <t xml:space="preserve">                                Председатель организации </t>
  </si>
  <si>
    <t xml:space="preserve">                                Профсоюза</t>
  </si>
  <si>
    <t xml:space="preserve">                                Главный бухгалтер</t>
  </si>
  <si>
    <t>Услуги банка, услуги связи</t>
  </si>
  <si>
    <t>Членские профсоюзные взносы всего</t>
  </si>
  <si>
    <t xml:space="preserve">Членские профсоюзные взносы 1% </t>
  </si>
  <si>
    <t>1.3.1.</t>
  </si>
  <si>
    <t>1.3.2.</t>
  </si>
  <si>
    <t>Меропиятия для студентов</t>
  </si>
  <si>
    <t>63.1.</t>
  </si>
  <si>
    <t>63.2.</t>
  </si>
  <si>
    <t>Меропиятия для молодых педагогов</t>
  </si>
  <si>
    <t>2022 год</t>
  </si>
  <si>
    <t>Проведение внутрисоюзных, терр-ных и професс-ных  конкурсов</t>
  </si>
  <si>
    <t>Кредитно-потреб-ские  кооперативы,фонд социальной поддержки</t>
  </si>
  <si>
    <t>Дербетская районная организация Профессионального союза работников народного образования и науки</t>
  </si>
  <si>
    <t>СМЕТА</t>
  </si>
  <si>
    <t>доходов и расходов организации Профсоюза</t>
  </si>
  <si>
    <t>Алиева Д.К.</t>
  </si>
  <si>
    <t>Гаджиев К.М.</t>
  </si>
  <si>
    <t>на 2026 год</t>
  </si>
  <si>
    <r>
      <t xml:space="preserve">   2026  год </t>
    </r>
    <r>
      <rPr>
        <b/>
        <sz val="35"/>
        <color indexed="10"/>
        <rFont val="Arial Narrow"/>
        <family val="2"/>
        <charset val="204"/>
      </rPr>
      <t>(тыс. рублей)</t>
    </r>
  </si>
  <si>
    <t>25.12.2025г.</t>
  </si>
</sst>
</file>

<file path=xl/styles.xml><?xml version="1.0" encoding="utf-8"?>
<styleSheet xmlns="http://schemas.openxmlformats.org/spreadsheetml/2006/main">
  <numFmts count="8">
    <numFmt numFmtId="164" formatCode="0.0"/>
    <numFmt numFmtId="165" formatCode="0.0%"/>
    <numFmt numFmtId="166" formatCode="0.000"/>
    <numFmt numFmtId="167" formatCode="#,##0.00&quot;р.&quot;"/>
    <numFmt numFmtId="168" formatCode="#,##0.0_ ;\-#,##0.0\ "/>
    <numFmt numFmtId="169" formatCode="#,##0.0_ ;[Red]\-#,##0.0\ "/>
    <numFmt numFmtId="170" formatCode="#,##0.000"/>
    <numFmt numFmtId="171" formatCode="#,##0.0"/>
  </numFmts>
  <fonts count="66">
    <font>
      <sz val="10"/>
      <name val="Arial Cyr"/>
      <charset val="204"/>
    </font>
    <font>
      <sz val="8"/>
      <name val="Arial Cyr"/>
      <charset val="204"/>
    </font>
    <font>
      <sz val="10"/>
      <name val="Arial Cyr"/>
      <charset val="204"/>
    </font>
    <font>
      <u/>
      <sz val="10"/>
      <color indexed="12"/>
      <name val="Arial Cyr"/>
      <charset val="204"/>
    </font>
    <font>
      <b/>
      <sz val="12"/>
      <name val="Arial Narrow"/>
      <family val="2"/>
      <charset val="204"/>
    </font>
    <font>
      <b/>
      <sz val="10"/>
      <name val="Arial Narrow"/>
      <family val="2"/>
      <charset val="204"/>
    </font>
    <font>
      <sz val="10"/>
      <name val="Arial Narrow"/>
      <family val="2"/>
      <charset val="204"/>
    </font>
    <font>
      <sz val="8"/>
      <name val="Arial Narrow"/>
      <family val="2"/>
      <charset val="204"/>
    </font>
    <font>
      <sz val="10"/>
      <name val="Arial"/>
      <family val="2"/>
      <charset val="204"/>
    </font>
    <font>
      <sz val="11"/>
      <name val="Arial Narrow"/>
      <family val="2"/>
      <charset val="204"/>
    </font>
    <font>
      <b/>
      <sz val="11"/>
      <name val="Arial Narrow"/>
      <family val="2"/>
      <charset val="204"/>
    </font>
    <font>
      <b/>
      <sz val="10"/>
      <name val="Arial Cyr"/>
      <charset val="204"/>
    </font>
    <font>
      <b/>
      <sz val="12"/>
      <name val="Arial Cyr"/>
      <charset val="204"/>
    </font>
    <font>
      <sz val="11"/>
      <name val="Arial Cyr"/>
      <charset val="204"/>
    </font>
    <font>
      <sz val="9"/>
      <name val="Arial Cyr"/>
      <charset val="204"/>
    </font>
    <font>
      <sz val="10"/>
      <color indexed="10"/>
      <name val="Arial Cyr"/>
      <charset val="204"/>
    </font>
    <font>
      <sz val="10"/>
      <color indexed="10"/>
      <name val="Arial"/>
      <family val="2"/>
    </font>
    <font>
      <sz val="10"/>
      <name val="Arial Cyr"/>
      <family val="2"/>
      <charset val="204"/>
    </font>
    <font>
      <b/>
      <sz val="11"/>
      <name val="Arial Cyr"/>
      <charset val="204"/>
    </font>
    <font>
      <b/>
      <sz val="9"/>
      <name val="Arial Cyr"/>
      <charset val="204"/>
    </font>
    <font>
      <b/>
      <sz val="13"/>
      <name val="Arial Narrow"/>
      <family val="2"/>
      <charset val="204"/>
    </font>
    <font>
      <u/>
      <sz val="10"/>
      <color indexed="12"/>
      <name val="Arial Narrow"/>
      <family val="2"/>
      <charset val="204"/>
    </font>
    <font>
      <b/>
      <i/>
      <u/>
      <sz val="10"/>
      <name val="Arial Narrow"/>
      <family val="2"/>
      <charset val="204"/>
    </font>
    <font>
      <sz val="13"/>
      <name val="Arial Narrow"/>
      <family val="2"/>
      <charset val="204"/>
    </font>
    <font>
      <sz val="10.5"/>
      <name val="Arial Narrow"/>
      <family val="2"/>
      <charset val="204"/>
    </font>
    <font>
      <b/>
      <i/>
      <u/>
      <sz val="11"/>
      <name val="Arial Narrow"/>
      <family val="2"/>
      <charset val="204"/>
    </font>
    <font>
      <b/>
      <u/>
      <sz val="10"/>
      <color indexed="10"/>
      <name val="Arial Cyr"/>
      <charset val="204"/>
    </font>
    <font>
      <sz val="11"/>
      <color indexed="10"/>
      <name val="Arial Cyr"/>
      <charset val="204"/>
    </font>
    <font>
      <i/>
      <sz val="11"/>
      <name val="Arial Cyr"/>
      <charset val="204"/>
    </font>
    <font>
      <i/>
      <sz val="11"/>
      <name val="Arial Narrow"/>
      <family val="2"/>
      <charset val="204"/>
    </font>
    <font>
      <sz val="12"/>
      <name val="Arial Cyr"/>
      <charset val="204"/>
    </font>
    <font>
      <sz val="10"/>
      <color rgb="FFFF0000"/>
      <name val="Arial Cyr"/>
      <charset val="204"/>
    </font>
    <font>
      <sz val="11"/>
      <color rgb="FFFF0000"/>
      <name val="Arial Narrow"/>
      <family val="2"/>
      <charset val="204"/>
    </font>
    <font>
      <sz val="11"/>
      <color rgb="FFFF0000"/>
      <name val="Arial Cyr"/>
      <charset val="204"/>
    </font>
    <font>
      <b/>
      <sz val="14"/>
      <color rgb="FFC00000"/>
      <name val="Arial Cyr"/>
      <charset val="204"/>
    </font>
    <font>
      <b/>
      <sz val="15"/>
      <color rgb="FF007635"/>
      <name val="Arial Cyr"/>
      <charset val="204"/>
    </font>
    <font>
      <b/>
      <sz val="15"/>
      <color rgb="FFC00000"/>
      <name val="Arial Narrow"/>
      <family val="2"/>
      <charset val="204"/>
    </font>
    <font>
      <b/>
      <sz val="15"/>
      <color rgb="FF007635"/>
      <name val="Arial Narrow"/>
      <family val="2"/>
      <charset val="204"/>
    </font>
    <font>
      <sz val="18"/>
      <name val="Arial Cyr"/>
      <charset val="204"/>
    </font>
    <font>
      <b/>
      <i/>
      <sz val="18"/>
      <name val="Arial Cyr"/>
      <charset val="204"/>
    </font>
    <font>
      <b/>
      <sz val="18"/>
      <name val="Arial Cyr"/>
      <charset val="204"/>
    </font>
    <font>
      <sz val="22"/>
      <name val="Arial Cyr"/>
      <charset val="204"/>
    </font>
    <font>
      <sz val="24"/>
      <name val="Arial Cyr"/>
      <charset val="204"/>
    </font>
    <font>
      <b/>
      <sz val="24"/>
      <color indexed="62"/>
      <name val="Arial Narrow"/>
      <family val="2"/>
      <charset val="204"/>
    </font>
    <font>
      <sz val="24"/>
      <name val="Arial Narrow"/>
      <family val="2"/>
      <charset val="204"/>
    </font>
    <font>
      <u/>
      <sz val="24"/>
      <color indexed="12"/>
      <name val="Arial Cyr"/>
      <charset val="204"/>
    </font>
    <font>
      <b/>
      <sz val="26"/>
      <color indexed="62"/>
      <name val="Arial"/>
      <family val="2"/>
      <charset val="204"/>
    </font>
    <font>
      <i/>
      <sz val="26"/>
      <name val="Times New Roman"/>
      <family val="1"/>
      <charset val="204"/>
    </font>
    <font>
      <sz val="26"/>
      <name val="Arial"/>
      <family val="2"/>
      <charset val="204"/>
    </font>
    <font>
      <b/>
      <sz val="26"/>
      <name val="Times New Roman"/>
      <family val="1"/>
      <charset val="204"/>
    </font>
    <font>
      <sz val="26"/>
      <name val="Times New Roman"/>
      <family val="1"/>
      <charset val="204"/>
    </font>
    <font>
      <sz val="26"/>
      <name val="Arial Cyr"/>
      <charset val="204"/>
    </font>
    <font>
      <b/>
      <sz val="26"/>
      <name val="Arial Narrow"/>
      <family val="2"/>
      <charset val="204"/>
    </font>
    <font>
      <b/>
      <sz val="26"/>
      <color indexed="10"/>
      <name val="Arial Narrow"/>
      <family val="2"/>
      <charset val="204"/>
    </font>
    <font>
      <b/>
      <sz val="26"/>
      <color rgb="FFFF0000"/>
      <name val="Arial Narrow"/>
      <family val="2"/>
      <charset val="204"/>
    </font>
    <font>
      <sz val="26"/>
      <name val="Arial Narrow"/>
      <family val="2"/>
      <charset val="204"/>
    </font>
    <font>
      <b/>
      <sz val="12"/>
      <color rgb="FF007635"/>
      <name val="Arial Cyr"/>
      <charset val="204"/>
    </font>
    <font>
      <b/>
      <sz val="22"/>
      <name val="Arial Cyr"/>
      <charset val="204"/>
    </font>
    <font>
      <sz val="22"/>
      <name val="Arial Narrow"/>
      <family val="2"/>
      <charset val="204"/>
    </font>
    <font>
      <sz val="30"/>
      <name val="Arial Narrow"/>
      <family val="2"/>
      <charset val="204"/>
    </font>
    <font>
      <b/>
      <sz val="35"/>
      <name val="Arial Narrow"/>
      <family val="2"/>
      <charset val="204"/>
    </font>
    <font>
      <b/>
      <sz val="30"/>
      <name val="Arial Narrow"/>
      <family val="2"/>
      <charset val="204"/>
    </font>
    <font>
      <b/>
      <sz val="35"/>
      <color indexed="10"/>
      <name val="Arial Narrow"/>
      <family val="2"/>
      <charset val="204"/>
    </font>
    <font>
      <b/>
      <sz val="28"/>
      <color theme="1"/>
      <name val="Arial Narrow"/>
      <family val="2"/>
      <charset val="204"/>
    </font>
    <font>
      <b/>
      <sz val="28"/>
      <color indexed="62"/>
      <name val="Arial Narrow"/>
      <family val="2"/>
      <charset val="204"/>
    </font>
    <font>
      <b/>
      <sz val="28"/>
      <color indexed="62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6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17" fillId="0" borderId="0"/>
    <xf numFmtId="0" fontId="2" fillId="0" borderId="0"/>
    <xf numFmtId="9" fontId="2" fillId="0" borderId="0" applyFont="0" applyFill="0" applyBorder="0" applyAlignment="0" applyProtection="0"/>
    <xf numFmtId="9" fontId="8" fillId="0" borderId="0" applyFill="0" applyBorder="0" applyAlignment="0" applyProtection="0"/>
  </cellStyleXfs>
  <cellXfs count="259">
    <xf numFmtId="0" fontId="0" fillId="0" borderId="0" xfId="0"/>
    <xf numFmtId="0" fontId="11" fillId="0" borderId="0" xfId="0" applyFont="1" applyAlignment="1" applyProtection="1">
      <alignment horizontal="right"/>
    </xf>
    <xf numFmtId="0" fontId="11" fillId="0" borderId="0" xfId="0" applyFont="1" applyAlignment="1" applyProtection="1">
      <alignment horizontal="left"/>
    </xf>
    <xf numFmtId="0" fontId="16" fillId="0" borderId="0" xfId="0" applyNumberFormat="1" applyFont="1" applyFill="1" applyBorder="1" applyAlignment="1" applyProtection="1">
      <alignment vertical="top" wrapText="1"/>
    </xf>
    <xf numFmtId="0" fontId="21" fillId="0" borderId="0" xfId="1" applyFont="1" applyAlignment="1" applyProtection="1"/>
    <xf numFmtId="0" fontId="22" fillId="0" borderId="0" xfId="0" applyFont="1" applyBorder="1" applyAlignment="1" applyProtection="1">
      <alignment horizontal="center"/>
    </xf>
    <xf numFmtId="166" fontId="5" fillId="0" borderId="0" xfId="0" applyNumberFormat="1" applyFont="1" applyBorder="1" applyProtection="1"/>
    <xf numFmtId="0" fontId="10" fillId="0" borderId="0" xfId="0" applyFont="1" applyBorder="1" applyAlignment="1" applyProtection="1">
      <alignment horizontal="left"/>
    </xf>
    <xf numFmtId="164" fontId="9" fillId="0" borderId="5" xfId="0" applyNumberFormat="1" applyFont="1" applyBorder="1" applyAlignment="1" applyProtection="1">
      <alignment horizontal="right" vertical="center"/>
      <protection locked="0"/>
    </xf>
    <xf numFmtId="49" fontId="9" fillId="0" borderId="1" xfId="0" applyNumberFormat="1" applyFont="1" applyBorder="1" applyAlignment="1" applyProtection="1">
      <alignment vertical="center"/>
      <protection locked="0"/>
    </xf>
    <xf numFmtId="164" fontId="9" fillId="0" borderId="1" xfId="0" applyNumberFormat="1" applyFont="1" applyBorder="1" applyAlignment="1" applyProtection="1">
      <alignment horizontal="right" vertical="center"/>
      <protection locked="0"/>
    </xf>
    <xf numFmtId="0" fontId="9" fillId="0" borderId="0" xfId="0" applyFont="1" applyAlignment="1" applyProtection="1">
      <alignment vertical="center"/>
      <protection locked="0"/>
    </xf>
    <xf numFmtId="164" fontId="10" fillId="0" borderId="4" xfId="0" applyNumberFormat="1" applyFont="1" applyBorder="1" applyAlignment="1" applyProtection="1">
      <alignment horizontal="right" vertical="center"/>
    </xf>
    <xf numFmtId="0" fontId="25" fillId="0" borderId="0" xfId="0" applyFont="1" applyBorder="1" applyAlignment="1" applyProtection="1">
      <alignment horizontal="center"/>
    </xf>
    <xf numFmtId="0" fontId="10" fillId="0" borderId="0" xfId="0" applyFont="1" applyBorder="1" applyAlignment="1" applyProtection="1"/>
    <xf numFmtId="0" fontId="3" fillId="0" borderId="0" xfId="1" applyFont="1" applyAlignment="1" applyProtection="1"/>
    <xf numFmtId="168" fontId="18" fillId="0" borderId="0" xfId="0" applyNumberFormat="1" applyFont="1" applyBorder="1" applyAlignment="1" applyProtection="1">
      <alignment horizontal="center" vertical="center" wrapText="1"/>
    </xf>
    <xf numFmtId="169" fontId="18" fillId="0" borderId="0" xfId="0" applyNumberFormat="1" applyFont="1" applyBorder="1" applyAlignment="1" applyProtection="1">
      <alignment horizontal="center" vertical="center" wrapText="1"/>
    </xf>
    <xf numFmtId="49" fontId="9" fillId="0" borderId="1" xfId="0" applyNumberFormat="1" applyFont="1" applyBorder="1" applyAlignment="1" applyProtection="1">
      <alignment horizontal="center" vertical="center"/>
      <protection locked="0"/>
    </xf>
    <xf numFmtId="49" fontId="9" fillId="0" borderId="6" xfId="0" applyNumberFormat="1" applyFont="1" applyBorder="1" applyAlignment="1" applyProtection="1">
      <alignment horizontal="center" vertical="center"/>
      <protection locked="0"/>
    </xf>
    <xf numFmtId="165" fontId="0" fillId="0" borderId="8" xfId="4" applyNumberFormat="1" applyFont="1" applyBorder="1" applyAlignment="1" applyProtection="1">
      <alignment horizontal="center" vertical="center" wrapText="1"/>
      <protection locked="0"/>
    </xf>
    <xf numFmtId="165" fontId="0" fillId="0" borderId="9" xfId="4" applyNumberFormat="1" applyFont="1" applyBorder="1" applyAlignment="1" applyProtection="1">
      <alignment horizontal="center" vertical="center" wrapText="1"/>
      <protection locked="0"/>
    </xf>
    <xf numFmtId="171" fontId="0" fillId="0" borderId="1" xfId="0" applyNumberFormat="1" applyFont="1" applyBorder="1" applyAlignment="1" applyProtection="1">
      <alignment horizontal="center" vertical="center" wrapText="1"/>
      <protection locked="0"/>
    </xf>
    <xf numFmtId="171" fontId="0" fillId="0" borderId="10" xfId="0" applyNumberFormat="1" applyFont="1" applyBorder="1" applyAlignment="1" applyProtection="1">
      <alignment horizontal="center" vertical="center" wrapText="1"/>
      <protection locked="0"/>
    </xf>
    <xf numFmtId="171" fontId="11" fillId="0" borderId="4" xfId="0" applyNumberFormat="1" applyFont="1" applyBorder="1" applyAlignment="1" applyProtection="1">
      <alignment horizontal="center" vertical="center" wrapText="1"/>
    </xf>
    <xf numFmtId="171" fontId="13" fillId="0" borderId="6" xfId="0" applyNumberFormat="1" applyFont="1" applyBorder="1" applyAlignment="1" applyProtection="1">
      <alignment horizontal="center" vertical="center" wrapText="1"/>
      <protection locked="0"/>
    </xf>
    <xf numFmtId="171" fontId="18" fillId="2" borderId="4" xfId="0" applyNumberFormat="1" applyFont="1" applyFill="1" applyBorder="1" applyAlignment="1" applyProtection="1">
      <alignment horizontal="center" vertical="center" wrapText="1"/>
    </xf>
    <xf numFmtId="171" fontId="13" fillId="0" borderId="1" xfId="0" applyNumberFormat="1" applyFont="1" applyBorder="1" applyAlignment="1" applyProtection="1">
      <alignment horizontal="center" vertical="center" wrapText="1"/>
      <protection locked="0"/>
    </xf>
    <xf numFmtId="171" fontId="18" fillId="0" borderId="4" xfId="0" applyNumberFormat="1" applyFont="1" applyBorder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/>
    </xf>
    <xf numFmtId="0" fontId="0" fillId="0" borderId="0" xfId="0" applyProtection="1"/>
    <xf numFmtId="0" fontId="0" fillId="0" borderId="0" xfId="0" applyAlignment="1" applyProtection="1">
      <alignment horizontal="center"/>
    </xf>
    <xf numFmtId="0" fontId="9" fillId="0" borderId="17" xfId="0" applyFont="1" applyBorder="1" applyAlignment="1" applyProtection="1">
      <alignment horizontal="center" vertical="center" wrapText="1"/>
    </xf>
    <xf numFmtId="0" fontId="6" fillId="0" borderId="0" xfId="0" applyFont="1" applyProtection="1"/>
    <xf numFmtId="0" fontId="1" fillId="0" borderId="0" xfId="0" applyFont="1" applyAlignment="1" applyProtection="1">
      <alignment horizontal="center" vertical="top"/>
    </xf>
    <xf numFmtId="0" fontId="5" fillId="0" borderId="0" xfId="0" applyFont="1" applyAlignment="1" applyProtection="1">
      <alignment horizontal="right"/>
    </xf>
    <xf numFmtId="0" fontId="6" fillId="0" borderId="0" xfId="0" applyFont="1" applyAlignment="1" applyProtection="1">
      <alignment horizontal="right"/>
    </xf>
    <xf numFmtId="0" fontId="7" fillId="0" borderId="0" xfId="0" applyFont="1" applyBorder="1" applyProtection="1"/>
    <xf numFmtId="0" fontId="4" fillId="0" borderId="0" xfId="0" applyFont="1" applyAlignment="1" applyProtection="1">
      <alignment vertical="center" wrapText="1"/>
    </xf>
    <xf numFmtId="0" fontId="10" fillId="0" borderId="0" xfId="0" applyFont="1" applyAlignment="1" applyProtection="1">
      <alignment horizontal="left"/>
    </xf>
    <xf numFmtId="0" fontId="9" fillId="0" borderId="0" xfId="0" applyFont="1" applyProtection="1"/>
    <xf numFmtId="0" fontId="23" fillId="0" borderId="0" xfId="0" applyFont="1" applyAlignment="1" applyProtection="1">
      <alignment horizontal="left"/>
    </xf>
    <xf numFmtId="0" fontId="24" fillId="0" borderId="0" xfId="0" applyFont="1" applyProtection="1"/>
    <xf numFmtId="0" fontId="9" fillId="0" borderId="19" xfId="0" applyFont="1" applyBorder="1" applyAlignment="1" applyProtection="1">
      <alignment horizontal="center" vertical="center"/>
    </xf>
    <xf numFmtId="0" fontId="9" fillId="0" borderId="19" xfId="0" applyFont="1" applyBorder="1" applyAlignment="1" applyProtection="1">
      <alignment horizontal="center" vertical="center" wrapText="1"/>
    </xf>
    <xf numFmtId="0" fontId="9" fillId="0" borderId="18" xfId="0" applyFont="1" applyBorder="1" applyAlignment="1" applyProtection="1">
      <alignment horizontal="center" vertical="center"/>
    </xf>
    <xf numFmtId="0" fontId="9" fillId="0" borderId="5" xfId="0" applyFont="1" applyBorder="1" applyAlignment="1" applyProtection="1">
      <alignment horizontal="center" vertical="center" wrapText="1"/>
    </xf>
    <xf numFmtId="0" fontId="9" fillId="0" borderId="5" xfId="0" applyFont="1" applyBorder="1" applyAlignment="1" applyProtection="1">
      <alignment horizontal="left" vertical="center"/>
    </xf>
    <xf numFmtId="49" fontId="9" fillId="0" borderId="5" xfId="0" applyNumberFormat="1" applyFont="1" applyBorder="1" applyAlignment="1" applyProtection="1">
      <alignment horizontal="center" vertical="center" wrapText="1"/>
    </xf>
    <xf numFmtId="0" fontId="9" fillId="0" borderId="5" xfId="0" applyFont="1" applyBorder="1" applyAlignment="1" applyProtection="1">
      <alignment horizontal="center" vertical="center"/>
    </xf>
    <xf numFmtId="0" fontId="9" fillId="0" borderId="5" xfId="0" applyFont="1" applyBorder="1" applyAlignment="1" applyProtection="1">
      <alignment vertical="center"/>
    </xf>
    <xf numFmtId="49" fontId="9" fillId="0" borderId="5" xfId="0" applyNumberFormat="1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vertical="center"/>
    </xf>
    <xf numFmtId="49" fontId="9" fillId="0" borderId="1" xfId="0" applyNumberFormat="1" applyFont="1" applyBorder="1" applyAlignment="1" applyProtection="1">
      <alignment horizontal="center" vertical="center"/>
    </xf>
    <xf numFmtId="49" fontId="9" fillId="0" borderId="1" xfId="0" applyNumberFormat="1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horizontal="right" vertical="center"/>
    </xf>
    <xf numFmtId="49" fontId="10" fillId="0" borderId="4" xfId="0" applyNumberFormat="1" applyFont="1" applyBorder="1" applyAlignment="1" applyProtection="1">
      <alignment horizontal="center" vertical="center"/>
    </xf>
    <xf numFmtId="0" fontId="6" fillId="0" borderId="0" xfId="0" applyFont="1" applyBorder="1" applyProtection="1"/>
    <xf numFmtId="0" fontId="5" fillId="0" borderId="0" xfId="0" applyFont="1" applyBorder="1" applyAlignment="1" applyProtection="1">
      <alignment horizontal="right"/>
    </xf>
    <xf numFmtId="49" fontId="5" fillId="0" borderId="0" xfId="0" applyNumberFormat="1" applyFont="1" applyBorder="1" applyAlignment="1" applyProtection="1">
      <alignment horizontal="center"/>
    </xf>
    <xf numFmtId="0" fontId="9" fillId="0" borderId="0" xfId="0" applyFont="1" applyAlignment="1" applyProtection="1">
      <alignment horizontal="right"/>
    </xf>
    <xf numFmtId="0" fontId="20" fillId="0" borderId="0" xfId="0" applyFont="1" applyAlignment="1" applyProtection="1">
      <alignment horizontal="left"/>
    </xf>
    <xf numFmtId="0" fontId="9" fillId="0" borderId="1" xfId="0" applyFont="1" applyBorder="1" applyAlignment="1" applyProtection="1">
      <alignment vertical="center"/>
      <protection locked="0"/>
    </xf>
    <xf numFmtId="9" fontId="11" fillId="0" borderId="4" xfId="4" applyNumberFormat="1" applyFont="1" applyBorder="1" applyAlignment="1" applyProtection="1">
      <alignment horizontal="center" vertical="center" wrapText="1"/>
    </xf>
    <xf numFmtId="0" fontId="29" fillId="0" borderId="0" xfId="0" applyFont="1" applyBorder="1" applyAlignment="1" applyProtection="1">
      <alignment horizontal="left"/>
    </xf>
    <xf numFmtId="0" fontId="31" fillId="0" borderId="0" xfId="0" applyFont="1" applyProtection="1"/>
    <xf numFmtId="0" fontId="32" fillId="0" borderId="0" xfId="0" applyFont="1" applyProtection="1"/>
    <xf numFmtId="0" fontId="15" fillId="0" borderId="0" xfId="0" applyFont="1" applyAlignment="1" applyProtection="1">
      <alignment horizontal="center" vertical="center"/>
    </xf>
    <xf numFmtId="0" fontId="12" fillId="0" borderId="0" xfId="0" applyFont="1" applyProtection="1"/>
    <xf numFmtId="0" fontId="2" fillId="0" borderId="0" xfId="0" applyFont="1" applyProtection="1"/>
    <xf numFmtId="0" fontId="2" fillId="0" borderId="0" xfId="0" applyFont="1" applyAlignment="1" applyProtection="1">
      <alignment horizontal="right"/>
    </xf>
    <xf numFmtId="0" fontId="11" fillId="0" borderId="2" xfId="0" applyFont="1" applyBorder="1" applyAlignment="1" applyProtection="1">
      <alignment horizontal="center"/>
    </xf>
    <xf numFmtId="0" fontId="2" fillId="0" borderId="0" xfId="0" applyFont="1" applyAlignment="1" applyProtection="1">
      <alignment horizontal="center" vertical="top"/>
    </xf>
    <xf numFmtId="0" fontId="26" fillId="0" borderId="0" xfId="0" applyFont="1" applyProtection="1"/>
    <xf numFmtId="0" fontId="13" fillId="0" borderId="4" xfId="0" applyFont="1" applyBorder="1" applyAlignment="1" applyProtection="1">
      <alignment horizontal="center" vertical="center" wrapText="1"/>
    </xf>
    <xf numFmtId="0" fontId="18" fillId="0" borderId="4" xfId="0" applyFont="1" applyBorder="1" applyAlignment="1" applyProtection="1">
      <alignment horizontal="center" vertical="center" wrapText="1"/>
    </xf>
    <xf numFmtId="0" fontId="13" fillId="0" borderId="0" xfId="0" applyFont="1" applyProtection="1"/>
    <xf numFmtId="0" fontId="0" fillId="0" borderId="20" xfId="0" applyFont="1" applyBorder="1" applyAlignment="1" applyProtection="1">
      <alignment horizontal="left" vertical="center" wrapText="1"/>
    </xf>
    <xf numFmtId="49" fontId="0" fillId="0" borderId="8" xfId="0" applyNumberFormat="1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vertical="center"/>
    </xf>
    <xf numFmtId="0" fontId="33" fillId="0" borderId="0" xfId="0" applyFont="1" applyProtection="1"/>
    <xf numFmtId="0" fontId="0" fillId="0" borderId="1" xfId="0" applyFont="1" applyBorder="1" applyAlignment="1" applyProtection="1">
      <alignment horizontal="left" vertical="center" wrapText="1"/>
    </xf>
    <xf numFmtId="49" fontId="0" fillId="0" borderId="1" xfId="0" applyNumberFormat="1" applyFont="1" applyBorder="1" applyAlignment="1" applyProtection="1">
      <alignment horizontal="center" vertical="center" wrapText="1"/>
    </xf>
    <xf numFmtId="0" fontId="13" fillId="0" borderId="0" xfId="0" applyFont="1" applyBorder="1" applyAlignment="1" applyProtection="1">
      <alignment horizontal="left" vertical="center" wrapText="1"/>
    </xf>
    <xf numFmtId="49" fontId="13" fillId="0" borderId="0" xfId="0" applyNumberFormat="1" applyFont="1" applyBorder="1" applyAlignment="1" applyProtection="1">
      <alignment horizontal="center" vertical="center" wrapText="1"/>
    </xf>
    <xf numFmtId="168" fontId="13" fillId="0" borderId="0" xfId="0" applyNumberFormat="1" applyFont="1" applyBorder="1" applyAlignment="1" applyProtection="1">
      <alignment horizontal="center" vertical="center" wrapText="1"/>
    </xf>
    <xf numFmtId="0" fontId="14" fillId="0" borderId="1" xfId="0" applyFont="1" applyBorder="1" applyAlignment="1" applyProtection="1">
      <alignment vertical="center" wrapText="1"/>
    </xf>
    <xf numFmtId="49" fontId="13" fillId="0" borderId="1" xfId="0" applyNumberFormat="1" applyFont="1" applyBorder="1" applyAlignment="1" applyProtection="1">
      <alignment horizontal="center" vertical="center" wrapText="1"/>
    </xf>
    <xf numFmtId="0" fontId="27" fillId="0" borderId="1" xfId="0" applyFont="1" applyBorder="1" applyAlignment="1" applyProtection="1">
      <alignment horizontal="center" vertical="center" wrapText="1"/>
    </xf>
    <xf numFmtId="0" fontId="14" fillId="0" borderId="21" xfId="0" applyFont="1" applyBorder="1" applyAlignment="1" applyProtection="1">
      <alignment vertical="center" wrapText="1"/>
    </xf>
    <xf numFmtId="49" fontId="13" fillId="0" borderId="5" xfId="0" applyNumberFormat="1" applyFont="1" applyBorder="1" applyAlignment="1" applyProtection="1">
      <alignment horizontal="center" vertical="center" wrapText="1"/>
    </xf>
    <xf numFmtId="0" fontId="27" fillId="0" borderId="22" xfId="0" applyFont="1" applyBorder="1" applyAlignment="1" applyProtection="1">
      <alignment horizontal="center" vertical="center" wrapText="1"/>
    </xf>
    <xf numFmtId="0" fontId="27" fillId="0" borderId="23" xfId="0" applyFont="1" applyBorder="1" applyAlignment="1" applyProtection="1">
      <alignment horizontal="center" vertical="center" wrapText="1"/>
    </xf>
    <xf numFmtId="0" fontId="14" fillId="0" borderId="11" xfId="0" applyFont="1" applyBorder="1" applyAlignment="1" applyProtection="1">
      <alignment vertical="center" wrapText="1"/>
    </xf>
    <xf numFmtId="0" fontId="14" fillId="0" borderId="6" xfId="0" applyFont="1" applyBorder="1" applyAlignment="1" applyProtection="1">
      <alignment vertical="center" wrapText="1"/>
    </xf>
    <xf numFmtId="49" fontId="13" fillId="0" borderId="6" xfId="0" applyNumberFormat="1" applyFont="1" applyBorder="1" applyAlignment="1" applyProtection="1">
      <alignment horizontal="center" vertical="center" wrapText="1"/>
    </xf>
    <xf numFmtId="0" fontId="27" fillId="0" borderId="6" xfId="0" applyFont="1" applyBorder="1" applyAlignment="1" applyProtection="1">
      <alignment horizontal="center" vertical="center" wrapText="1"/>
    </xf>
    <xf numFmtId="0" fontId="14" fillId="0" borderId="17" xfId="0" applyFont="1" applyBorder="1" applyAlignment="1" applyProtection="1">
      <alignment vertical="center" wrapText="1"/>
    </xf>
    <xf numFmtId="49" fontId="13" fillId="0" borderId="19" xfId="0" applyNumberFormat="1" applyFont="1" applyBorder="1" applyAlignment="1" applyProtection="1">
      <alignment horizontal="center" vertical="center" wrapText="1"/>
    </xf>
    <xf numFmtId="0" fontId="27" fillId="0" borderId="25" xfId="0" applyFont="1" applyBorder="1" applyAlignment="1" applyProtection="1">
      <alignment horizontal="center" vertical="center" wrapText="1"/>
    </xf>
    <xf numFmtId="0" fontId="27" fillId="0" borderId="18" xfId="0" applyFont="1" applyBorder="1" applyAlignment="1" applyProtection="1">
      <alignment horizontal="center" vertical="center" wrapText="1"/>
    </xf>
    <xf numFmtId="0" fontId="13" fillId="0" borderId="0" xfId="0" applyFont="1" applyBorder="1" applyAlignment="1" applyProtection="1">
      <alignment vertical="top" wrapText="1"/>
    </xf>
    <xf numFmtId="0" fontId="27" fillId="0" borderId="0" xfId="0" applyFont="1" applyBorder="1" applyAlignment="1" applyProtection="1">
      <alignment horizontal="center" vertical="center" wrapText="1"/>
    </xf>
    <xf numFmtId="0" fontId="2" fillId="0" borderId="0" xfId="0" applyFont="1" applyBorder="1" applyProtection="1"/>
    <xf numFmtId="167" fontId="2" fillId="0" borderId="0" xfId="0" applyNumberFormat="1" applyFont="1" applyBorder="1" applyAlignment="1" applyProtection="1">
      <alignment horizontal="center"/>
    </xf>
    <xf numFmtId="0" fontId="33" fillId="0" borderId="0" xfId="0" applyFont="1" applyAlignment="1" applyProtection="1">
      <alignment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0" fillId="0" borderId="7" xfId="0" applyFont="1" applyBorder="1" applyAlignment="1" applyProtection="1">
      <alignment horizontal="center" vertical="center" wrapText="1"/>
    </xf>
    <xf numFmtId="165" fontId="0" fillId="0" borderId="15" xfId="0" applyNumberFormat="1" applyFont="1" applyBorder="1" applyAlignment="1" applyProtection="1">
      <alignment vertical="center" wrapText="1"/>
      <protection locked="0"/>
    </xf>
    <xf numFmtId="171" fontId="0" fillId="0" borderId="10" xfId="0" applyNumberFormat="1" applyFont="1" applyBorder="1" applyAlignment="1" applyProtection="1">
      <alignment vertical="center" wrapText="1"/>
      <protection locked="0"/>
    </xf>
    <xf numFmtId="165" fontId="0" fillId="0" borderId="26" xfId="0" applyNumberFormat="1" applyFont="1" applyBorder="1" applyAlignment="1" applyProtection="1">
      <alignment vertical="center" wrapText="1"/>
    </xf>
    <xf numFmtId="171" fontId="0" fillId="0" borderId="13" xfId="0" applyNumberFormat="1" applyFont="1" applyBorder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13" fillId="0" borderId="0" xfId="0" applyFont="1" applyAlignment="1" applyProtection="1">
      <alignment vertical="center"/>
    </xf>
    <xf numFmtId="0" fontId="0" fillId="0" borderId="0" xfId="0" applyFill="1" applyProtection="1"/>
    <xf numFmtId="0" fontId="4" fillId="0" borderId="0" xfId="0" applyFont="1" applyBorder="1" applyAlignment="1" applyProtection="1">
      <alignment horizontal="center" vertical="center" wrapText="1"/>
    </xf>
    <xf numFmtId="0" fontId="9" fillId="0" borderId="0" xfId="0" applyFont="1" applyBorder="1" applyAlignment="1" applyProtection="1">
      <alignment horizontal="center" vertical="center"/>
    </xf>
    <xf numFmtId="164" fontId="9" fillId="0" borderId="0" xfId="0" applyNumberFormat="1" applyFont="1" applyBorder="1" applyAlignment="1" applyProtection="1">
      <alignment horizontal="right" vertical="center"/>
      <protection locked="0"/>
    </xf>
    <xf numFmtId="164" fontId="10" fillId="0" borderId="0" xfId="0" applyNumberFormat="1" applyFont="1" applyBorder="1" applyAlignment="1" applyProtection="1">
      <alignment horizontal="right" vertical="center"/>
    </xf>
    <xf numFmtId="164" fontId="6" fillId="0" borderId="0" xfId="0" applyNumberFormat="1" applyFont="1" applyProtection="1"/>
    <xf numFmtId="1" fontId="0" fillId="0" borderId="0" xfId="0" applyNumberFormat="1" applyFont="1" applyAlignment="1" applyProtection="1">
      <alignment horizontal="right"/>
    </xf>
    <xf numFmtId="1" fontId="0" fillId="0" borderId="0" xfId="0" applyNumberFormat="1" applyFont="1" applyProtection="1"/>
    <xf numFmtId="1" fontId="30" fillId="0" borderId="0" xfId="0" applyNumberFormat="1" applyFont="1" applyBorder="1" applyAlignment="1" applyProtection="1">
      <alignment horizontal="center"/>
    </xf>
    <xf numFmtId="1" fontId="13" fillId="0" borderId="0" xfId="0" applyNumberFormat="1" applyFont="1" applyBorder="1" applyAlignment="1" applyProtection="1">
      <alignment horizontal="center" vertical="center" wrapText="1"/>
    </xf>
    <xf numFmtId="1" fontId="0" fillId="0" borderId="0" xfId="0" applyNumberFormat="1" applyFont="1" applyBorder="1" applyAlignment="1" applyProtection="1">
      <alignment horizontal="center" vertical="center" wrapText="1"/>
    </xf>
    <xf numFmtId="1" fontId="0" fillId="0" borderId="0" xfId="4" applyNumberFormat="1" applyFont="1" applyBorder="1" applyAlignment="1" applyProtection="1">
      <alignment horizontal="center" vertical="center" wrapText="1"/>
    </xf>
    <xf numFmtId="2" fontId="34" fillId="0" borderId="0" xfId="0" applyNumberFormat="1" applyFont="1" applyAlignment="1" applyProtection="1">
      <alignment horizontal="center" vertical="center" wrapText="1"/>
    </xf>
    <xf numFmtId="0" fontId="35" fillId="0" borderId="0" xfId="0" applyFont="1" applyAlignment="1" applyProtection="1">
      <alignment horizontal="center" vertical="center"/>
    </xf>
    <xf numFmtId="0" fontId="6" fillId="0" borderId="0" xfId="0" applyFont="1" applyProtection="1">
      <protection locked="0"/>
    </xf>
    <xf numFmtId="0" fontId="27" fillId="0" borderId="6" xfId="0" applyFont="1" applyBorder="1" applyAlignment="1" applyProtection="1">
      <alignment horizontal="center" vertical="center" wrapText="1"/>
    </xf>
    <xf numFmtId="0" fontId="27" fillId="0" borderId="24" xfId="0" applyFont="1" applyBorder="1" applyAlignment="1" applyProtection="1">
      <alignment horizontal="center" vertical="center" wrapText="1"/>
    </xf>
    <xf numFmtId="0" fontId="0" fillId="0" borderId="4" xfId="0" applyBorder="1" applyAlignment="1" applyProtection="1">
      <alignment horizontal="center" vertical="center" wrapText="1"/>
    </xf>
    <xf numFmtId="0" fontId="38" fillId="0" borderId="0" xfId="0" applyFont="1" applyAlignment="1" applyProtection="1">
      <alignment horizontal="center" vertical="center"/>
    </xf>
    <xf numFmtId="0" fontId="38" fillId="0" borderId="0" xfId="0" applyFont="1" applyAlignment="1" applyProtection="1">
      <alignment horizontal="right"/>
    </xf>
    <xf numFmtId="0" fontId="38" fillId="0" borderId="0" xfId="0" applyFont="1" applyAlignment="1" applyProtection="1">
      <alignment wrapText="1"/>
    </xf>
    <xf numFmtId="0" fontId="39" fillId="0" borderId="0" xfId="0" applyFont="1" applyAlignment="1" applyProtection="1">
      <alignment horizontal="right"/>
    </xf>
    <xf numFmtId="0" fontId="40" fillId="0" borderId="0" xfId="0" applyFont="1" applyAlignment="1" applyProtection="1">
      <alignment wrapText="1"/>
    </xf>
    <xf numFmtId="0" fontId="41" fillId="0" borderId="0" xfId="0" applyFont="1" applyAlignment="1" applyProtection="1">
      <alignment horizontal="center" vertical="center"/>
    </xf>
    <xf numFmtId="0" fontId="41" fillId="0" borderId="0" xfId="0" applyFont="1" applyProtection="1"/>
    <xf numFmtId="0" fontId="41" fillId="0" borderId="0" xfId="0" applyFont="1" applyAlignment="1" applyProtection="1">
      <alignment horizontal="center"/>
    </xf>
    <xf numFmtId="0" fontId="41" fillId="0" borderId="0" xfId="0" applyFont="1" applyAlignment="1" applyProtection="1">
      <alignment horizontal="center" vertical="top"/>
    </xf>
    <xf numFmtId="0" fontId="42" fillId="0" borderId="0" xfId="0" applyFont="1" applyAlignment="1" applyProtection="1">
      <alignment horizontal="center" vertical="center"/>
    </xf>
    <xf numFmtId="0" fontId="42" fillId="0" borderId="0" xfId="0" applyFont="1" applyProtection="1"/>
    <xf numFmtId="0" fontId="42" fillId="0" borderId="0" xfId="0" applyFont="1" applyAlignment="1" applyProtection="1">
      <alignment horizontal="center"/>
    </xf>
    <xf numFmtId="0" fontId="43" fillId="0" borderId="0" xfId="0" applyFont="1" applyAlignment="1" applyProtection="1">
      <alignment horizontal="center"/>
    </xf>
    <xf numFmtId="0" fontId="44" fillId="0" borderId="0" xfId="0" applyFont="1" applyAlignment="1" applyProtection="1">
      <alignment horizontal="center" vertical="center"/>
    </xf>
    <xf numFmtId="0" fontId="44" fillId="0" borderId="0" xfId="0" applyFont="1" applyProtection="1"/>
    <xf numFmtId="0" fontId="44" fillId="0" borderId="0" xfId="0" applyFont="1" applyAlignment="1" applyProtection="1">
      <alignment horizontal="center"/>
    </xf>
    <xf numFmtId="0" fontId="44" fillId="0" borderId="0" xfId="0" applyFont="1" applyBorder="1" applyAlignment="1" applyProtection="1">
      <alignment horizontal="center"/>
      <protection locked="0"/>
    </xf>
    <xf numFmtId="0" fontId="44" fillId="0" borderId="0" xfId="0" applyFont="1" applyBorder="1" applyAlignment="1" applyProtection="1">
      <alignment horizontal="center" vertical="top"/>
    </xf>
    <xf numFmtId="0" fontId="44" fillId="0" borderId="0" xfId="0" applyFont="1" applyAlignment="1" applyProtection="1">
      <alignment horizontal="center" vertical="top"/>
    </xf>
    <xf numFmtId="14" fontId="45" fillId="0" borderId="2" xfId="1" applyNumberFormat="1" applyFont="1" applyBorder="1" applyAlignment="1" applyProtection="1">
      <protection locked="0"/>
    </xf>
    <xf numFmtId="14" fontId="45" fillId="0" borderId="0" xfId="1" applyNumberFormat="1" applyFont="1" applyBorder="1" applyAlignment="1" applyProtection="1">
      <protection locked="0"/>
    </xf>
    <xf numFmtId="0" fontId="46" fillId="0" borderId="0" xfId="0" applyFont="1" applyAlignment="1" applyProtection="1">
      <alignment horizontal="center"/>
    </xf>
    <xf numFmtId="0" fontId="47" fillId="0" borderId="0" xfId="0" applyFont="1" applyBorder="1" applyAlignment="1" applyProtection="1">
      <alignment horizontal="center" vertical="center"/>
    </xf>
    <xf numFmtId="0" fontId="48" fillId="0" borderId="0" xfId="0" applyFont="1" applyProtection="1"/>
    <xf numFmtId="0" fontId="50" fillId="0" borderId="0" xfId="0" applyFont="1" applyFill="1" applyBorder="1" applyAlignment="1" applyProtection="1">
      <alignment horizontal="center" vertical="center" wrapText="1"/>
    </xf>
    <xf numFmtId="0" fontId="51" fillId="0" borderId="0" xfId="0" applyFont="1" applyBorder="1" applyAlignment="1" applyProtection="1"/>
    <xf numFmtId="0" fontId="50" fillId="0" borderId="0" xfId="0" applyFont="1" applyFill="1" applyBorder="1" applyAlignment="1" applyProtection="1">
      <alignment vertical="center" wrapText="1"/>
    </xf>
    <xf numFmtId="0" fontId="51" fillId="0" borderId="0" xfId="0" applyFont="1" applyBorder="1" applyAlignment="1" applyProtection="1">
      <alignment vertical="center" wrapText="1"/>
    </xf>
    <xf numFmtId="0" fontId="51" fillId="0" borderId="0" xfId="0" applyFont="1" applyBorder="1" applyAlignment="1" applyProtection="1">
      <alignment horizontal="center" vertical="center"/>
    </xf>
    <xf numFmtId="0" fontId="51" fillId="0" borderId="0" xfId="0" applyFont="1" applyProtection="1"/>
    <xf numFmtId="0" fontId="52" fillId="0" borderId="19" xfId="0" applyFont="1" applyBorder="1" applyAlignment="1" applyProtection="1">
      <alignment horizontal="center" vertical="center" wrapText="1"/>
    </xf>
    <xf numFmtId="0" fontId="30" fillId="0" borderId="0" xfId="0" applyFont="1" applyProtection="1"/>
    <xf numFmtId="0" fontId="52" fillId="0" borderId="24" xfId="0" applyFont="1" applyBorder="1" applyAlignment="1" applyProtection="1">
      <alignment horizontal="center" vertical="center" wrapText="1"/>
    </xf>
    <xf numFmtId="0" fontId="52" fillId="0" borderId="10" xfId="0" applyFont="1" applyBorder="1" applyAlignment="1" applyProtection="1">
      <alignment horizontal="center" vertical="center" wrapText="1"/>
    </xf>
    <xf numFmtId="0" fontId="52" fillId="0" borderId="12" xfId="0" applyFont="1" applyBorder="1" applyAlignment="1" applyProtection="1">
      <alignment horizontal="center" vertical="center" wrapText="1"/>
    </xf>
    <xf numFmtId="0" fontId="54" fillId="0" borderId="22" xfId="0" applyFont="1" applyBorder="1" applyAlignment="1" applyProtection="1">
      <alignment horizontal="center" vertical="center" wrapText="1"/>
    </xf>
    <xf numFmtId="0" fontId="52" fillId="0" borderId="2" xfId="0" applyFont="1" applyBorder="1" applyAlignment="1" applyProtection="1">
      <alignment horizontal="center" vertical="center" wrapText="1"/>
    </xf>
    <xf numFmtId="0" fontId="52" fillId="0" borderId="30" xfId="0" applyFont="1" applyBorder="1" applyAlignment="1" applyProtection="1">
      <alignment horizontal="center" vertical="center" wrapText="1"/>
    </xf>
    <xf numFmtId="0" fontId="54" fillId="0" borderId="7" xfId="0" applyFont="1" applyBorder="1" applyAlignment="1" applyProtection="1">
      <alignment horizontal="center" vertical="center" wrapText="1"/>
    </xf>
    <xf numFmtId="0" fontId="52" fillId="0" borderId="4" xfId="0" applyFont="1" applyBorder="1" applyAlignment="1" applyProtection="1">
      <alignment horizontal="center" vertical="center" wrapText="1"/>
    </xf>
    <xf numFmtId="171" fontId="55" fillId="0" borderId="4" xfId="0" applyNumberFormat="1" applyFont="1" applyBorder="1" applyAlignment="1" applyProtection="1">
      <alignment horizontal="right" vertical="center" wrapText="1"/>
    </xf>
    <xf numFmtId="171" fontId="55" fillId="0" borderId="4" xfId="0" applyNumberFormat="1" applyFont="1" applyBorder="1" applyAlignment="1" applyProtection="1">
      <alignment horizontal="right" vertical="center" wrapText="1"/>
      <protection locked="0"/>
    </xf>
    <xf numFmtId="171" fontId="55" fillId="0" borderId="14" xfId="0" applyNumberFormat="1" applyFont="1" applyBorder="1" applyAlignment="1" applyProtection="1">
      <alignment horizontal="right" vertical="center" wrapText="1"/>
    </xf>
    <xf numFmtId="171" fontId="55" fillId="0" borderId="14" xfId="0" applyNumberFormat="1" applyFont="1" applyBorder="1" applyAlignment="1" applyProtection="1">
      <alignment horizontal="right" vertical="center" wrapText="1"/>
      <protection locked="0"/>
    </xf>
    <xf numFmtId="171" fontId="52" fillId="0" borderId="4" xfId="0" applyNumberFormat="1" applyFont="1" applyBorder="1" applyAlignment="1" applyProtection="1">
      <alignment horizontal="right" vertical="center" wrapText="1"/>
    </xf>
    <xf numFmtId="169" fontId="52" fillId="0" borderId="4" xfId="0" applyNumberFormat="1" applyFont="1" applyBorder="1" applyAlignment="1" applyProtection="1">
      <alignment horizontal="right" vertical="center" wrapText="1"/>
    </xf>
    <xf numFmtId="0" fontId="57" fillId="0" borderId="0" xfId="0" applyFont="1" applyAlignment="1" applyProtection="1">
      <alignment horizontal="center" vertical="top"/>
    </xf>
    <xf numFmtId="0" fontId="58" fillId="0" borderId="29" xfId="0" applyFont="1" applyBorder="1" applyAlignment="1" applyProtection="1">
      <alignment horizontal="center" vertical="center" wrapText="1"/>
    </xf>
    <xf numFmtId="0" fontId="58" fillId="0" borderId="34" xfId="0" applyFont="1" applyBorder="1" applyAlignment="1" applyProtection="1">
      <alignment horizontal="center" vertical="center" wrapText="1"/>
    </xf>
    <xf numFmtId="0" fontId="58" fillId="0" borderId="11" xfId="0" applyFont="1" applyBorder="1" applyAlignment="1" applyProtection="1">
      <alignment horizontal="center" vertical="center" wrapText="1"/>
    </xf>
    <xf numFmtId="2" fontId="58" fillId="0" borderId="34" xfId="0" applyNumberFormat="1" applyFont="1" applyBorder="1" applyAlignment="1" applyProtection="1">
      <alignment horizontal="center" vertical="center" wrapText="1"/>
    </xf>
    <xf numFmtId="16" fontId="58" fillId="0" borderId="34" xfId="0" applyNumberFormat="1" applyFont="1" applyBorder="1" applyAlignment="1" applyProtection="1">
      <alignment horizontal="center" vertical="center" wrapText="1"/>
    </xf>
    <xf numFmtId="0" fontId="58" fillId="0" borderId="34" xfId="0" applyNumberFormat="1" applyFont="1" applyBorder="1" applyAlignment="1" applyProtection="1">
      <alignment horizontal="center" vertical="center" wrapText="1"/>
    </xf>
    <xf numFmtId="0" fontId="58" fillId="0" borderId="36" xfId="0" applyFont="1" applyBorder="1" applyAlignment="1" applyProtection="1">
      <alignment horizontal="center" vertical="center" wrapText="1"/>
    </xf>
    <xf numFmtId="0" fontId="58" fillId="0" borderId="16" xfId="0" applyFont="1" applyBorder="1" applyAlignment="1" applyProtection="1">
      <alignment horizontal="center" vertical="center" wrapText="1"/>
    </xf>
    <xf numFmtId="0" fontId="59" fillId="0" borderId="1" xfId="0" applyFont="1" applyBorder="1" applyAlignment="1" applyProtection="1">
      <alignment vertical="center" wrapText="1"/>
    </xf>
    <xf numFmtId="0" fontId="59" fillId="0" borderId="6" xfId="0" applyFont="1" applyBorder="1" applyAlignment="1" applyProtection="1">
      <alignment vertical="center" wrapText="1"/>
    </xf>
    <xf numFmtId="0" fontId="60" fillId="0" borderId="19" xfId="0" applyFont="1" applyBorder="1" applyAlignment="1" applyProtection="1">
      <alignment horizontal="center" vertical="center" wrapText="1"/>
    </xf>
    <xf numFmtId="0" fontId="61" fillId="0" borderId="17" xfId="0" applyFont="1" applyBorder="1" applyAlignment="1" applyProtection="1">
      <alignment horizontal="center" vertical="center" wrapText="1"/>
    </xf>
    <xf numFmtId="0" fontId="61" fillId="0" borderId="19" xfId="0" applyFont="1" applyBorder="1" applyAlignment="1" applyProtection="1">
      <alignment horizontal="center" vertical="center" wrapText="1"/>
    </xf>
    <xf numFmtId="170" fontId="63" fillId="0" borderId="17" xfId="0" applyNumberFormat="1" applyFont="1" applyBorder="1" applyAlignment="1" applyProtection="1">
      <alignment horizontal="center" vertical="center" wrapText="1"/>
    </xf>
    <xf numFmtId="170" fontId="63" fillId="0" borderId="31" xfId="0" applyNumberFormat="1" applyFont="1" applyBorder="1" applyAlignment="1" applyProtection="1">
      <alignment horizontal="center" vertical="center" wrapText="1"/>
    </xf>
    <xf numFmtId="0" fontId="63" fillId="0" borderId="27" xfId="0" applyFont="1" applyBorder="1" applyAlignment="1" applyProtection="1">
      <alignment horizontal="center" vertical="center" wrapText="1"/>
    </xf>
    <xf numFmtId="0" fontId="63" fillId="0" borderId="28" xfId="0" applyFont="1" applyBorder="1" applyAlignment="1" applyProtection="1">
      <alignment horizontal="center" vertical="center" wrapText="1"/>
    </xf>
    <xf numFmtId="0" fontId="59" fillId="0" borderId="28" xfId="0" applyFont="1" applyBorder="1" applyAlignment="1" applyProtection="1">
      <alignment vertical="center" wrapText="1"/>
    </xf>
    <xf numFmtId="0" fontId="59" fillId="0" borderId="4" xfId="0" applyFont="1" applyBorder="1" applyAlignment="1" applyProtection="1">
      <alignment vertical="center" wrapText="1"/>
    </xf>
    <xf numFmtId="0" fontId="59" fillId="0" borderId="35" xfId="0" applyFont="1" applyBorder="1" applyAlignment="1" applyProtection="1">
      <alignment vertical="center" wrapText="1"/>
    </xf>
    <xf numFmtId="0" fontId="59" fillId="0" borderId="4" xfId="0" applyFont="1" applyFill="1" applyBorder="1" applyAlignment="1" applyProtection="1">
      <alignment vertical="center" wrapText="1"/>
    </xf>
    <xf numFmtId="0" fontId="61" fillId="0" borderId="0" xfId="0" applyFont="1" applyProtection="1"/>
    <xf numFmtId="0" fontId="59" fillId="0" borderId="0" xfId="0" applyFont="1" applyProtection="1"/>
    <xf numFmtId="0" fontId="64" fillId="0" borderId="0" xfId="0" applyFont="1" applyAlignment="1" applyProtection="1">
      <alignment horizontal="center" vertical="center"/>
    </xf>
    <xf numFmtId="0" fontId="64" fillId="0" borderId="0" xfId="0" applyFont="1" applyAlignment="1" applyProtection="1">
      <alignment horizontal="center"/>
    </xf>
    <xf numFmtId="0" fontId="38" fillId="0" borderId="0" xfId="0" applyFont="1" applyAlignment="1" applyProtection="1">
      <alignment horizontal="right" wrapText="1"/>
    </xf>
    <xf numFmtId="2" fontId="34" fillId="0" borderId="0" xfId="0" applyNumberFormat="1" applyFont="1" applyAlignment="1" applyProtection="1">
      <alignment horizontal="center" vertical="center" wrapText="1"/>
    </xf>
    <xf numFmtId="0" fontId="35" fillId="0" borderId="0" xfId="0" applyFont="1" applyAlignment="1" applyProtection="1">
      <alignment horizontal="center" vertical="center"/>
    </xf>
    <xf numFmtId="0" fontId="44" fillId="0" borderId="2" xfId="0" applyFont="1" applyBorder="1" applyAlignment="1" applyProtection="1">
      <alignment horizontal="center"/>
      <protection locked="0"/>
    </xf>
    <xf numFmtId="0" fontId="60" fillId="0" borderId="17" xfId="0" applyFont="1" applyBorder="1" applyAlignment="1" applyProtection="1">
      <alignment horizontal="center" vertical="center" wrapText="1"/>
    </xf>
    <xf numFmtId="0" fontId="60" fillId="0" borderId="18" xfId="0" applyFont="1" applyBorder="1" applyAlignment="1" applyProtection="1">
      <alignment horizontal="center" vertical="center" wrapText="1"/>
    </xf>
    <xf numFmtId="0" fontId="60" fillId="0" borderId="17" xfId="0" applyFont="1" applyBorder="1" applyAlignment="1" applyProtection="1">
      <alignment horizontal="right" vertical="top" wrapText="1"/>
    </xf>
    <xf numFmtId="0" fontId="60" fillId="0" borderId="18" xfId="0" applyFont="1" applyBorder="1" applyAlignment="1" applyProtection="1">
      <alignment horizontal="right" vertical="top" wrapText="1"/>
    </xf>
    <xf numFmtId="0" fontId="47" fillId="0" borderId="0" xfId="0" applyFont="1" applyBorder="1" applyAlignment="1" applyProtection="1">
      <alignment horizontal="center" vertical="center"/>
    </xf>
    <xf numFmtId="0" fontId="60" fillId="0" borderId="19" xfId="0" applyFont="1" applyBorder="1" applyAlignment="1" applyProtection="1">
      <alignment horizontal="center" vertical="center" wrapText="1"/>
    </xf>
    <xf numFmtId="0" fontId="60" fillId="0" borderId="32" xfId="0" applyFont="1" applyBorder="1" applyAlignment="1" applyProtection="1">
      <alignment horizontal="right" vertical="top" wrapText="1"/>
    </xf>
    <xf numFmtId="0" fontId="60" fillId="0" borderId="33" xfId="0" applyFont="1" applyBorder="1" applyAlignment="1" applyProtection="1">
      <alignment horizontal="right" vertical="top" wrapText="1"/>
    </xf>
    <xf numFmtId="0" fontId="60" fillId="0" borderId="24" xfId="0" applyFont="1" applyBorder="1" applyAlignment="1" applyProtection="1">
      <alignment horizontal="center" vertical="center" wrapText="1"/>
    </xf>
    <xf numFmtId="0" fontId="60" fillId="0" borderId="7" xfId="0" applyFont="1" applyBorder="1" applyAlignment="1" applyProtection="1">
      <alignment horizontal="center" vertical="center" wrapText="1"/>
    </xf>
    <xf numFmtId="0" fontId="60" fillId="0" borderId="14" xfId="0" applyFont="1" applyBorder="1" applyAlignment="1" applyProtection="1">
      <alignment horizontal="center" vertical="center" wrapText="1"/>
    </xf>
    <xf numFmtId="0" fontId="52" fillId="0" borderId="24" xfId="0" applyFont="1" applyBorder="1" applyAlignment="1" applyProtection="1">
      <alignment horizontal="center" vertical="center" wrapText="1"/>
    </xf>
    <xf numFmtId="0" fontId="52" fillId="0" borderId="7" xfId="0" applyFont="1" applyBorder="1" applyAlignment="1" applyProtection="1">
      <alignment horizontal="center" vertical="center" wrapText="1"/>
    </xf>
    <xf numFmtId="0" fontId="52" fillId="0" borderId="14" xfId="0" applyFont="1" applyBorder="1" applyAlignment="1" applyProtection="1">
      <alignment horizontal="center" vertical="center" wrapText="1"/>
    </xf>
    <xf numFmtId="0" fontId="60" fillId="0" borderId="19" xfId="0" applyFont="1" applyBorder="1" applyAlignment="1" applyProtection="1">
      <alignment horizontal="right" vertical="top" wrapText="1"/>
    </xf>
    <xf numFmtId="0" fontId="60" fillId="0" borderId="21" xfId="0" applyFont="1" applyBorder="1" applyAlignment="1" applyProtection="1">
      <alignment horizontal="center" vertical="top" wrapText="1"/>
    </xf>
    <xf numFmtId="0" fontId="60" fillId="0" borderId="5" xfId="0" applyFont="1" applyBorder="1" applyAlignment="1" applyProtection="1">
      <alignment horizontal="center" vertical="top" wrapText="1"/>
    </xf>
    <xf numFmtId="0" fontId="64" fillId="0" borderId="0" xfId="0" applyFont="1" applyAlignment="1" applyProtection="1">
      <alignment horizontal="center"/>
    </xf>
    <xf numFmtId="0" fontId="40" fillId="0" borderId="0" xfId="0" applyFont="1" applyAlignment="1" applyProtection="1">
      <alignment horizontal="right" wrapText="1"/>
    </xf>
    <xf numFmtId="0" fontId="43" fillId="0" borderId="0" xfId="0" applyFont="1" applyAlignment="1" applyProtection="1">
      <alignment horizontal="center"/>
    </xf>
    <xf numFmtId="171" fontId="55" fillId="0" borderId="3" xfId="0" applyNumberFormat="1" applyFont="1" applyBorder="1" applyAlignment="1" applyProtection="1">
      <alignment horizontal="center" vertical="center" wrapText="1"/>
    </xf>
    <xf numFmtId="171" fontId="55" fillId="0" borderId="7" xfId="0" applyNumberFormat="1" applyFont="1" applyBorder="1" applyAlignment="1" applyProtection="1">
      <alignment horizontal="center" vertical="center" wrapText="1"/>
    </xf>
    <xf numFmtId="171" fontId="55" fillId="0" borderId="14" xfId="0" applyNumberFormat="1" applyFont="1" applyBorder="1" applyAlignment="1" applyProtection="1">
      <alignment horizontal="center" vertical="center" wrapText="1"/>
    </xf>
    <xf numFmtId="0" fontId="65" fillId="0" borderId="0" xfId="0" applyFont="1" applyAlignment="1" applyProtection="1">
      <alignment horizontal="center"/>
    </xf>
    <xf numFmtId="0" fontId="52" fillId="0" borderId="3" xfId="0" applyFont="1" applyBorder="1" applyAlignment="1" applyProtection="1">
      <alignment horizontal="center" vertical="center" wrapText="1"/>
    </xf>
    <xf numFmtId="0" fontId="53" fillId="0" borderId="3" xfId="0" applyFont="1" applyBorder="1" applyAlignment="1" applyProtection="1">
      <alignment horizontal="center" vertical="top" wrapText="1"/>
    </xf>
    <xf numFmtId="0" fontId="53" fillId="0" borderId="7" xfId="0" applyFont="1" applyBorder="1" applyAlignment="1" applyProtection="1">
      <alignment horizontal="center" vertical="top" wrapText="1"/>
    </xf>
    <xf numFmtId="0" fontId="53" fillId="0" borderId="14" xfId="0" applyFont="1" applyBorder="1" applyAlignment="1" applyProtection="1">
      <alignment horizontal="center" vertical="top" wrapText="1"/>
    </xf>
    <xf numFmtId="0" fontId="49" fillId="0" borderId="10" xfId="0" applyFont="1" applyFill="1" applyBorder="1" applyAlignment="1" applyProtection="1">
      <alignment horizontal="center" vertical="center" wrapText="1"/>
      <protection locked="0"/>
    </xf>
    <xf numFmtId="0" fontId="49" fillId="0" borderId="12" xfId="0" applyFont="1" applyFill="1" applyBorder="1" applyAlignment="1" applyProtection="1">
      <alignment horizontal="center" vertical="center" wrapText="1"/>
      <protection locked="0"/>
    </xf>
    <xf numFmtId="0" fontId="49" fillId="0" borderId="13" xfId="0" applyFont="1" applyFill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 wrapText="1"/>
    </xf>
    <xf numFmtId="0" fontId="4" fillId="0" borderId="12" xfId="0" applyFont="1" applyBorder="1" applyAlignment="1" applyProtection="1">
      <alignment horizontal="center" vertical="center" wrapText="1"/>
    </xf>
    <xf numFmtId="0" fontId="4" fillId="0" borderId="13" xfId="0" applyFont="1" applyBorder="1" applyAlignment="1" applyProtection="1">
      <alignment horizontal="center" vertical="center" wrapText="1"/>
    </xf>
    <xf numFmtId="0" fontId="36" fillId="0" borderId="0" xfId="0" applyFont="1" applyAlignment="1" applyProtection="1">
      <alignment horizontal="center" vertical="center" wrapText="1"/>
    </xf>
    <xf numFmtId="0" fontId="37" fillId="0" borderId="0" xfId="0" applyFont="1" applyAlignment="1" applyProtection="1">
      <alignment horizontal="center" vertical="center" wrapText="1"/>
    </xf>
    <xf numFmtId="0" fontId="27" fillId="0" borderId="24" xfId="0" applyFont="1" applyBorder="1" applyAlignment="1" applyProtection="1">
      <alignment horizontal="center" vertical="center" wrapText="1"/>
    </xf>
    <xf numFmtId="0" fontId="27" fillId="0" borderId="25" xfId="0" applyFont="1" applyBorder="1" applyAlignment="1" applyProtection="1">
      <alignment horizontal="center" vertical="center" wrapText="1"/>
    </xf>
    <xf numFmtId="0" fontId="27" fillId="0" borderId="10" xfId="0" applyFont="1" applyBorder="1" applyAlignment="1" applyProtection="1">
      <alignment horizontal="center" vertical="center" wrapText="1"/>
    </xf>
    <xf numFmtId="0" fontId="27" fillId="0" borderId="13" xfId="0" applyFont="1" applyBorder="1" applyAlignment="1" applyProtection="1">
      <alignment horizontal="center" vertical="center" wrapText="1"/>
    </xf>
    <xf numFmtId="0" fontId="27" fillId="0" borderId="6" xfId="0" applyFont="1" applyBorder="1" applyAlignment="1" applyProtection="1">
      <alignment horizontal="center" vertical="center" wrapText="1"/>
    </xf>
    <xf numFmtId="0" fontId="56" fillId="0" borderId="0" xfId="0" applyFont="1" applyAlignment="1" applyProtection="1">
      <alignment horizontal="center" vertical="center" wrapText="1"/>
    </xf>
    <xf numFmtId="0" fontId="28" fillId="0" borderId="2" xfId="0" applyFont="1" applyBorder="1" applyAlignment="1" applyProtection="1">
      <alignment horizontal="left"/>
    </xf>
    <xf numFmtId="0" fontId="12" fillId="0" borderId="10" xfId="0" applyFont="1" applyBorder="1" applyAlignment="1" applyProtection="1">
      <alignment horizontal="center"/>
    </xf>
    <xf numFmtId="0" fontId="12" fillId="0" borderId="12" xfId="0" applyFont="1" applyBorder="1" applyAlignment="1" applyProtection="1">
      <alignment horizontal="center"/>
    </xf>
    <xf numFmtId="0" fontId="12" fillId="0" borderId="13" xfId="0" applyFont="1" applyBorder="1" applyAlignment="1" applyProtection="1">
      <alignment horizontal="center"/>
    </xf>
    <xf numFmtId="0" fontId="0" fillId="2" borderId="3" xfId="0" applyFont="1" applyFill="1" applyBorder="1" applyAlignment="1" applyProtection="1">
      <alignment horizontal="center" vertical="center" wrapText="1"/>
    </xf>
    <xf numFmtId="0" fontId="2" fillId="2" borderId="14" xfId="0" applyFont="1" applyFill="1" applyBorder="1" applyAlignment="1" applyProtection="1">
      <alignment horizontal="center" vertical="center" wrapText="1"/>
    </xf>
  </cellXfs>
  <cellStyles count="6">
    <cellStyle name="Гиперссылка" xfId="1" builtinId="8"/>
    <cellStyle name="Обычный" xfId="0" builtinId="0"/>
    <cellStyle name="Обычный 2" xfId="2"/>
    <cellStyle name="Обычный 3" xfId="3"/>
    <cellStyle name="Процентный 2" xfId="4"/>
    <cellStyle name="Процентный 3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2253263</xdr:colOff>
      <xdr:row>4</xdr:row>
      <xdr:rowOff>95250</xdr:rowOff>
    </xdr:from>
    <xdr:to>
      <xdr:col>5</xdr:col>
      <xdr:colOff>1214437</xdr:colOff>
      <xdr:row>7</xdr:row>
      <xdr:rowOff>383274</xdr:rowOff>
    </xdr:to>
    <xdr:pic>
      <xdr:nvPicPr>
        <xdr:cNvPr id="1728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83201" y="1643063"/>
          <a:ext cx="1437674" cy="1645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>
    <tabColor theme="3" tint="0.59999389629810485"/>
    <pageSetUpPr fitToPage="1"/>
  </sheetPr>
  <dimension ref="A1:K70"/>
  <sheetViews>
    <sheetView tabSelected="1" topLeftCell="A49" zoomScale="55" zoomScaleNormal="55" workbookViewId="0">
      <selection activeCell="E64" sqref="E64"/>
    </sheetView>
  </sheetViews>
  <sheetFormatPr defaultRowHeight="12.75"/>
  <cols>
    <col min="1" max="1" width="11.42578125" style="29" customWidth="1"/>
    <col min="2" max="2" width="149.5703125" style="30" customWidth="1"/>
    <col min="3" max="3" width="20.140625" style="31" bestFit="1" customWidth="1"/>
    <col min="4" max="4" width="30.42578125" style="31" customWidth="1"/>
    <col min="5" max="5" width="37" style="30" customWidth="1"/>
    <col min="6" max="6" width="31.28515625" style="30" customWidth="1"/>
    <col min="7" max="7" width="31.7109375" style="30" customWidth="1"/>
    <col min="8" max="8" width="13.140625" style="29" customWidth="1"/>
    <col min="9" max="16384" width="9.140625" style="30"/>
  </cols>
  <sheetData>
    <row r="1" spans="1:11" ht="39" customHeight="1">
      <c r="A1" s="135"/>
      <c r="B1" s="136"/>
      <c r="C1" s="137"/>
      <c r="D1" s="137"/>
      <c r="E1" s="207" t="s">
        <v>130</v>
      </c>
      <c r="F1" s="207"/>
      <c r="G1" s="207"/>
    </row>
    <row r="2" spans="1:11" ht="45" customHeight="1">
      <c r="A2" s="135"/>
      <c r="B2" s="138"/>
      <c r="C2" s="139"/>
      <c r="D2" s="139"/>
      <c r="E2" s="229" t="s">
        <v>137</v>
      </c>
      <c r="F2" s="229"/>
      <c r="G2" s="229"/>
    </row>
    <row r="3" spans="1:11" ht="6.75" customHeight="1">
      <c r="A3" s="144"/>
      <c r="B3" s="145"/>
      <c r="C3" s="146"/>
      <c r="D3" s="146"/>
      <c r="E3" s="145"/>
      <c r="F3" s="145"/>
      <c r="G3" s="145"/>
    </row>
    <row r="4" spans="1:11" ht="35.25">
      <c r="A4" s="228" t="s">
        <v>6</v>
      </c>
      <c r="B4" s="228"/>
      <c r="C4" s="228"/>
      <c r="D4" s="228"/>
      <c r="E4" s="228"/>
      <c r="F4" s="230" t="s">
        <v>116</v>
      </c>
      <c r="G4" s="230"/>
    </row>
    <row r="5" spans="1:11" ht="36" customHeight="1">
      <c r="A5" s="205"/>
      <c r="B5" s="206" t="s">
        <v>139</v>
      </c>
      <c r="C5" s="206"/>
      <c r="D5" s="206"/>
      <c r="E5" s="206"/>
      <c r="F5" s="147"/>
      <c r="G5" s="147"/>
    </row>
    <row r="6" spans="1:11" ht="36" customHeight="1">
      <c r="A6" s="234" t="s">
        <v>157</v>
      </c>
      <c r="B6" s="234"/>
      <c r="C6" s="234"/>
      <c r="D6" s="234"/>
      <c r="E6" s="234"/>
      <c r="F6" s="156"/>
      <c r="G6" s="156"/>
    </row>
    <row r="7" spans="1:11" ht="36" customHeight="1">
      <c r="A7" s="234" t="s">
        <v>158</v>
      </c>
      <c r="B7" s="234"/>
      <c r="C7" s="234"/>
      <c r="D7" s="234"/>
      <c r="E7" s="234"/>
      <c r="F7" s="156"/>
      <c r="G7" s="156"/>
      <c r="K7" s="117"/>
    </row>
    <row r="8" spans="1:11" ht="36" customHeight="1">
      <c r="A8" s="234" t="s">
        <v>161</v>
      </c>
      <c r="B8" s="234"/>
      <c r="C8" s="234"/>
      <c r="D8" s="234"/>
      <c r="E8" s="234"/>
      <c r="F8" s="156"/>
      <c r="G8" s="156"/>
    </row>
    <row r="9" spans="1:11" ht="18" customHeight="1">
      <c r="A9" s="156"/>
      <c r="B9" s="156"/>
      <c r="C9" s="156"/>
      <c r="D9" s="156"/>
      <c r="E9" s="156"/>
      <c r="F9" s="156"/>
      <c r="G9" s="156"/>
    </row>
    <row r="10" spans="1:11" ht="33">
      <c r="A10" s="215" t="s">
        <v>134</v>
      </c>
      <c r="B10" s="215"/>
      <c r="C10" s="215"/>
      <c r="D10" s="157"/>
      <c r="E10" s="158"/>
      <c r="F10" s="158"/>
      <c r="G10" s="158"/>
    </row>
    <row r="11" spans="1:11" ht="34.5" customHeight="1">
      <c r="A11" s="239" t="s">
        <v>156</v>
      </c>
      <c r="B11" s="240"/>
      <c r="C11" s="240"/>
      <c r="D11" s="240"/>
      <c r="E11" s="240"/>
      <c r="F11" s="240"/>
      <c r="G11" s="241"/>
      <c r="H11" s="70"/>
    </row>
    <row r="12" spans="1:11" ht="8.25" customHeight="1">
      <c r="A12" s="159"/>
      <c r="B12" s="160"/>
      <c r="C12" s="161"/>
      <c r="D12" s="161"/>
      <c r="E12" s="162"/>
      <c r="F12" s="162"/>
      <c r="G12" s="162"/>
    </row>
    <row r="13" spans="1:11" ht="15" customHeight="1" thickBot="1">
      <c r="A13" s="163"/>
      <c r="B13" s="164"/>
      <c r="C13" s="160"/>
      <c r="D13" s="160"/>
      <c r="E13" s="160"/>
      <c r="F13" s="160"/>
      <c r="G13" s="160"/>
    </row>
    <row r="14" spans="1:11" ht="93" customHeight="1" thickBot="1">
      <c r="A14" s="193" t="s">
        <v>56</v>
      </c>
      <c r="B14" s="192" t="s">
        <v>3</v>
      </c>
      <c r="C14" s="194" t="s">
        <v>1</v>
      </c>
      <c r="D14" s="219" t="s">
        <v>162</v>
      </c>
      <c r="E14" s="220"/>
      <c r="F14" s="220"/>
      <c r="G14" s="221"/>
    </row>
    <row r="15" spans="1:11" ht="52.5" customHeight="1" thickBot="1">
      <c r="A15" s="213" t="s">
        <v>126</v>
      </c>
      <c r="B15" s="225"/>
      <c r="C15" s="165">
        <v>10</v>
      </c>
      <c r="D15" s="222"/>
      <c r="E15" s="223"/>
      <c r="F15" s="223"/>
      <c r="G15" s="224"/>
      <c r="I15" s="68"/>
      <c r="J15" s="30" t="s">
        <v>117</v>
      </c>
    </row>
    <row r="16" spans="1:11" ht="48.75" customHeight="1" thickBot="1">
      <c r="A16" s="226" t="s">
        <v>7</v>
      </c>
      <c r="B16" s="227"/>
      <c r="C16" s="170" t="s">
        <v>2</v>
      </c>
      <c r="D16" s="236" t="s">
        <v>2</v>
      </c>
      <c r="E16" s="237"/>
      <c r="F16" s="237"/>
      <c r="G16" s="238"/>
      <c r="H16" s="70"/>
    </row>
    <row r="17" spans="1:8" ht="45" customHeight="1" thickBot="1">
      <c r="A17" s="184" t="s">
        <v>8</v>
      </c>
      <c r="B17" s="190" t="s">
        <v>145</v>
      </c>
      <c r="C17" s="168">
        <v>20</v>
      </c>
      <c r="D17" s="231"/>
      <c r="E17" s="232"/>
      <c r="F17" s="232"/>
      <c r="G17" s="233"/>
      <c r="H17" s="70"/>
    </row>
    <row r="18" spans="1:8" ht="45" customHeight="1" thickBot="1">
      <c r="A18" s="184" t="s">
        <v>13</v>
      </c>
      <c r="B18" s="190" t="s">
        <v>146</v>
      </c>
      <c r="C18" s="168">
        <v>21</v>
      </c>
      <c r="D18" s="235"/>
      <c r="E18" s="223"/>
      <c r="F18" s="223"/>
      <c r="G18" s="224"/>
      <c r="H18" s="70"/>
    </row>
    <row r="19" spans="1:8" ht="42" customHeight="1" thickBot="1">
      <c r="A19" s="184" t="s">
        <v>15</v>
      </c>
      <c r="B19" s="190" t="s">
        <v>58</v>
      </c>
      <c r="C19" s="168">
        <v>22</v>
      </c>
      <c r="D19" s="235"/>
      <c r="E19" s="223"/>
      <c r="F19" s="223"/>
      <c r="G19" s="224"/>
      <c r="H19" s="70"/>
    </row>
    <row r="20" spans="1:8" ht="45" customHeight="1" thickBot="1">
      <c r="A20" s="184" t="s">
        <v>9</v>
      </c>
      <c r="B20" s="190" t="s">
        <v>57</v>
      </c>
      <c r="C20" s="168">
        <v>30</v>
      </c>
      <c r="D20" s="235"/>
      <c r="E20" s="223"/>
      <c r="F20" s="223"/>
      <c r="G20" s="224"/>
      <c r="H20" s="70"/>
    </row>
    <row r="21" spans="1:8" ht="48.75" customHeight="1" thickBot="1">
      <c r="A21" s="189" t="s">
        <v>10</v>
      </c>
      <c r="B21" s="191" t="s">
        <v>131</v>
      </c>
      <c r="C21" s="172">
        <v>40</v>
      </c>
      <c r="D21" s="235"/>
      <c r="E21" s="223"/>
      <c r="F21" s="223"/>
      <c r="G21" s="224"/>
      <c r="H21" s="70"/>
    </row>
    <row r="22" spans="1:8" ht="51.75" customHeight="1" thickBot="1">
      <c r="A22" s="211" t="s">
        <v>54</v>
      </c>
      <c r="B22" s="216"/>
      <c r="C22" s="167">
        <v>50</v>
      </c>
      <c r="D22" s="231"/>
      <c r="E22" s="232"/>
      <c r="F22" s="232"/>
      <c r="G22" s="233"/>
      <c r="H22" s="70"/>
    </row>
    <row r="23" spans="1:8" ht="117" customHeight="1" thickBot="1">
      <c r="A23" s="211" t="s">
        <v>11</v>
      </c>
      <c r="B23" s="212"/>
      <c r="C23" s="173" t="s">
        <v>2</v>
      </c>
      <c r="D23" s="195" t="s">
        <v>115</v>
      </c>
      <c r="E23" s="196" t="s">
        <v>113</v>
      </c>
      <c r="F23" s="197" t="s">
        <v>114</v>
      </c>
      <c r="G23" s="198" t="s">
        <v>138</v>
      </c>
      <c r="H23" s="70"/>
    </row>
    <row r="24" spans="1:8" ht="42" customHeight="1" thickBot="1">
      <c r="A24" s="182" t="s">
        <v>8</v>
      </c>
      <c r="B24" s="199" t="s">
        <v>12</v>
      </c>
      <c r="C24" s="171">
        <v>60</v>
      </c>
      <c r="D24" s="174"/>
      <c r="E24" s="177">
        <v>400000</v>
      </c>
      <c r="F24" s="175"/>
      <c r="G24" s="175"/>
      <c r="H24" s="70"/>
    </row>
    <row r="25" spans="1:8" ht="42" customHeight="1" thickBot="1">
      <c r="A25" s="183" t="s">
        <v>13</v>
      </c>
      <c r="B25" s="200" t="s">
        <v>14</v>
      </c>
      <c r="C25" s="169">
        <v>61</v>
      </c>
      <c r="D25" s="174"/>
      <c r="E25" s="178">
        <v>430000</v>
      </c>
      <c r="F25" s="176"/>
      <c r="G25" s="176"/>
      <c r="H25" s="70"/>
    </row>
    <row r="26" spans="1:8" ht="42" customHeight="1" thickBot="1">
      <c r="A26" s="183" t="s">
        <v>15</v>
      </c>
      <c r="B26" s="200" t="s">
        <v>16</v>
      </c>
      <c r="C26" s="169">
        <v>62</v>
      </c>
      <c r="D26" s="174"/>
      <c r="E26" s="178">
        <v>350000</v>
      </c>
      <c r="F26" s="176"/>
      <c r="G26" s="176"/>
      <c r="H26" s="70"/>
    </row>
    <row r="27" spans="1:8" ht="42" customHeight="1" thickBot="1">
      <c r="A27" s="183" t="s">
        <v>17</v>
      </c>
      <c r="B27" s="200" t="s">
        <v>18</v>
      </c>
      <c r="C27" s="169">
        <v>63</v>
      </c>
      <c r="D27" s="174"/>
      <c r="E27" s="178">
        <v>150000</v>
      </c>
      <c r="F27" s="176"/>
      <c r="G27" s="176"/>
      <c r="H27" s="70"/>
    </row>
    <row r="28" spans="1:8" ht="42" customHeight="1" thickBot="1">
      <c r="A28" s="186" t="s">
        <v>147</v>
      </c>
      <c r="B28" s="200" t="s">
        <v>149</v>
      </c>
      <c r="C28" s="169" t="s">
        <v>150</v>
      </c>
      <c r="D28" s="174"/>
      <c r="E28" s="178"/>
      <c r="F28" s="176"/>
      <c r="G28" s="176"/>
      <c r="H28" s="70"/>
    </row>
    <row r="29" spans="1:8" ht="42" customHeight="1" thickBot="1">
      <c r="A29" s="183" t="s">
        <v>148</v>
      </c>
      <c r="B29" s="200" t="s">
        <v>152</v>
      </c>
      <c r="C29" s="169" t="s">
        <v>151</v>
      </c>
      <c r="D29" s="174"/>
      <c r="E29" s="178">
        <v>110000</v>
      </c>
      <c r="F29" s="176"/>
      <c r="G29" s="176"/>
      <c r="H29" s="70"/>
    </row>
    <row r="30" spans="1:8" ht="42.75" customHeight="1" thickBot="1">
      <c r="A30" s="183" t="s">
        <v>19</v>
      </c>
      <c r="B30" s="200" t="s">
        <v>127</v>
      </c>
      <c r="C30" s="169">
        <v>64</v>
      </c>
      <c r="D30" s="174"/>
      <c r="E30" s="178">
        <v>70000</v>
      </c>
      <c r="F30" s="176"/>
      <c r="G30" s="176"/>
      <c r="H30" s="70"/>
    </row>
    <row r="31" spans="1:8" ht="42" customHeight="1" thickBot="1">
      <c r="A31" s="183" t="s">
        <v>20</v>
      </c>
      <c r="B31" s="200" t="s">
        <v>21</v>
      </c>
      <c r="C31" s="169">
        <v>65</v>
      </c>
      <c r="D31" s="174"/>
      <c r="E31" s="178">
        <v>1500000</v>
      </c>
      <c r="F31" s="176"/>
      <c r="G31" s="176"/>
      <c r="H31" s="70"/>
    </row>
    <row r="32" spans="1:8" ht="42" customHeight="1" thickBot="1">
      <c r="A32" s="183" t="s">
        <v>22</v>
      </c>
      <c r="B32" s="200" t="s">
        <v>59</v>
      </c>
      <c r="C32" s="169">
        <v>66</v>
      </c>
      <c r="D32" s="174"/>
      <c r="E32" s="178">
        <v>200000</v>
      </c>
      <c r="F32" s="176"/>
      <c r="G32" s="176"/>
      <c r="H32" s="70"/>
    </row>
    <row r="33" spans="1:8" ht="42" customHeight="1" thickBot="1">
      <c r="A33" s="183" t="s">
        <v>23</v>
      </c>
      <c r="B33" s="200" t="s">
        <v>154</v>
      </c>
      <c r="C33" s="169">
        <v>67</v>
      </c>
      <c r="D33" s="174"/>
      <c r="E33" s="178">
        <v>590000</v>
      </c>
      <c r="F33" s="176"/>
      <c r="G33" s="176"/>
      <c r="H33" s="70"/>
    </row>
    <row r="34" spans="1:8" ht="42" customHeight="1" thickBot="1">
      <c r="A34" s="184" t="s">
        <v>61</v>
      </c>
      <c r="B34" s="201" t="s">
        <v>129</v>
      </c>
      <c r="C34" s="169">
        <v>68</v>
      </c>
      <c r="D34" s="174"/>
      <c r="E34" s="177">
        <v>800000</v>
      </c>
      <c r="F34" s="175"/>
      <c r="G34" s="175"/>
      <c r="H34" s="70"/>
    </row>
    <row r="35" spans="1:8" ht="42" customHeight="1" thickBot="1">
      <c r="A35" s="185" t="s">
        <v>62</v>
      </c>
      <c r="B35" s="200" t="s">
        <v>84</v>
      </c>
      <c r="C35" s="169" t="s">
        <v>87</v>
      </c>
      <c r="D35" s="174"/>
      <c r="E35" s="178">
        <v>0</v>
      </c>
      <c r="F35" s="176"/>
      <c r="G35" s="176"/>
      <c r="H35" s="70"/>
    </row>
    <row r="36" spans="1:8" ht="42" customHeight="1" thickBot="1">
      <c r="A36" s="185" t="s">
        <v>63</v>
      </c>
      <c r="B36" s="200" t="s">
        <v>155</v>
      </c>
      <c r="C36" s="169" t="s">
        <v>88</v>
      </c>
      <c r="D36" s="174"/>
      <c r="E36" s="178">
        <v>1000000</v>
      </c>
      <c r="F36" s="176"/>
      <c r="G36" s="176"/>
      <c r="H36" s="70"/>
    </row>
    <row r="37" spans="1:8" ht="42" customHeight="1" thickBot="1">
      <c r="A37" s="185" t="s">
        <v>64</v>
      </c>
      <c r="B37" s="202" t="s">
        <v>66</v>
      </c>
      <c r="C37" s="169" t="s">
        <v>89</v>
      </c>
      <c r="D37" s="174"/>
      <c r="E37" s="178">
        <v>300000</v>
      </c>
      <c r="F37" s="176"/>
      <c r="G37" s="176"/>
      <c r="H37" s="70"/>
    </row>
    <row r="38" spans="1:8" ht="42" customHeight="1" thickBot="1">
      <c r="A38" s="185" t="s">
        <v>65</v>
      </c>
      <c r="B38" s="200" t="s">
        <v>77</v>
      </c>
      <c r="C38" s="169" t="s">
        <v>90</v>
      </c>
      <c r="D38" s="174"/>
      <c r="E38" s="178">
        <v>0</v>
      </c>
      <c r="F38" s="176"/>
      <c r="G38" s="176"/>
      <c r="H38" s="70"/>
    </row>
    <row r="39" spans="1:8" ht="42" customHeight="1" thickBot="1">
      <c r="A39" s="183" t="s">
        <v>9</v>
      </c>
      <c r="B39" s="200" t="s">
        <v>60</v>
      </c>
      <c r="C39" s="169">
        <v>70</v>
      </c>
      <c r="D39" s="174"/>
      <c r="E39" s="178">
        <v>300000</v>
      </c>
      <c r="F39" s="176"/>
      <c r="G39" s="176"/>
      <c r="H39" s="70"/>
    </row>
    <row r="40" spans="1:8" ht="42" customHeight="1" thickBot="1">
      <c r="A40" s="183" t="s">
        <v>10</v>
      </c>
      <c r="B40" s="200" t="s">
        <v>24</v>
      </c>
      <c r="C40" s="169">
        <v>80</v>
      </c>
      <c r="D40" s="174"/>
      <c r="E40" s="176">
        <v>900000</v>
      </c>
      <c r="F40" s="176"/>
      <c r="G40" s="176"/>
      <c r="H40" s="70"/>
    </row>
    <row r="41" spans="1:8" ht="42" customHeight="1" thickBot="1">
      <c r="A41" s="183" t="s">
        <v>25</v>
      </c>
      <c r="B41" s="200" t="s">
        <v>26</v>
      </c>
      <c r="C41" s="169">
        <v>90</v>
      </c>
      <c r="D41" s="174"/>
      <c r="E41" s="176">
        <v>100000</v>
      </c>
      <c r="F41" s="176"/>
      <c r="G41" s="176"/>
      <c r="H41" s="70"/>
    </row>
    <row r="42" spans="1:8" ht="42" customHeight="1" thickBot="1">
      <c r="A42" s="183" t="s">
        <v>27</v>
      </c>
      <c r="B42" s="200" t="s">
        <v>118</v>
      </c>
      <c r="C42" s="169">
        <v>100</v>
      </c>
      <c r="D42" s="174"/>
      <c r="E42" s="176">
        <v>0</v>
      </c>
      <c r="F42" s="176"/>
      <c r="G42" s="176"/>
      <c r="H42" s="70"/>
    </row>
    <row r="43" spans="1:8" ht="83.25" customHeight="1" thickBot="1">
      <c r="A43" s="183" t="s">
        <v>28</v>
      </c>
      <c r="B43" s="200" t="s">
        <v>110</v>
      </c>
      <c r="C43" s="169">
        <v>110</v>
      </c>
      <c r="D43" s="174"/>
      <c r="E43" s="175">
        <v>1800000</v>
      </c>
      <c r="F43" s="175"/>
      <c r="G43" s="175"/>
      <c r="H43" s="70"/>
    </row>
    <row r="44" spans="1:8" ht="42" customHeight="1" thickBot="1">
      <c r="A44" s="183" t="s">
        <v>29</v>
      </c>
      <c r="B44" s="200" t="s">
        <v>30</v>
      </c>
      <c r="C44" s="169">
        <v>111</v>
      </c>
      <c r="D44" s="174"/>
      <c r="E44" s="176">
        <v>1237100</v>
      </c>
      <c r="F44" s="176"/>
      <c r="G44" s="176"/>
      <c r="H44" s="70"/>
    </row>
    <row r="45" spans="1:8" ht="42" customHeight="1" thickBot="1">
      <c r="A45" s="183" t="s">
        <v>31</v>
      </c>
      <c r="B45" s="200" t="s">
        <v>32</v>
      </c>
      <c r="C45" s="169">
        <v>112</v>
      </c>
      <c r="D45" s="174"/>
      <c r="E45" s="176">
        <v>0</v>
      </c>
      <c r="F45" s="176"/>
      <c r="G45" s="176"/>
      <c r="H45" s="70"/>
    </row>
    <row r="46" spans="1:8" ht="42" customHeight="1" thickBot="1">
      <c r="A46" s="186" t="s">
        <v>37</v>
      </c>
      <c r="B46" s="200" t="s">
        <v>76</v>
      </c>
      <c r="C46" s="169">
        <v>113</v>
      </c>
      <c r="D46" s="174"/>
      <c r="E46" s="176">
        <v>200000</v>
      </c>
      <c r="F46" s="176"/>
      <c r="G46" s="176"/>
      <c r="H46" s="70"/>
    </row>
    <row r="47" spans="1:8" ht="80.25" customHeight="1" thickBot="1">
      <c r="A47" s="187" t="s">
        <v>38</v>
      </c>
      <c r="B47" s="200" t="s">
        <v>33</v>
      </c>
      <c r="C47" s="169">
        <v>114</v>
      </c>
      <c r="D47" s="174"/>
      <c r="E47" s="176">
        <v>80000</v>
      </c>
      <c r="F47" s="176"/>
      <c r="G47" s="176"/>
      <c r="H47" s="70"/>
    </row>
    <row r="48" spans="1:8" ht="42" customHeight="1" thickBot="1">
      <c r="A48" s="183" t="s">
        <v>119</v>
      </c>
      <c r="B48" s="200" t="s">
        <v>34</v>
      </c>
      <c r="C48" s="169">
        <v>115</v>
      </c>
      <c r="D48" s="174"/>
      <c r="E48" s="176">
        <v>30000</v>
      </c>
      <c r="F48" s="176"/>
      <c r="G48" s="176"/>
      <c r="H48" s="70"/>
    </row>
    <row r="49" spans="1:8" ht="42" customHeight="1" thickBot="1">
      <c r="A49" s="183" t="s">
        <v>120</v>
      </c>
      <c r="B49" s="200" t="s">
        <v>35</v>
      </c>
      <c r="C49" s="169">
        <v>116</v>
      </c>
      <c r="D49" s="174"/>
      <c r="E49" s="176">
        <v>100000</v>
      </c>
      <c r="F49" s="176"/>
      <c r="G49" s="176"/>
      <c r="H49" s="70"/>
    </row>
    <row r="50" spans="1:8" ht="42" customHeight="1" thickBot="1">
      <c r="A50" s="183" t="s">
        <v>121</v>
      </c>
      <c r="B50" s="200" t="s">
        <v>36</v>
      </c>
      <c r="C50" s="169">
        <v>117</v>
      </c>
      <c r="D50" s="174"/>
      <c r="E50" s="176">
        <v>200000</v>
      </c>
      <c r="F50" s="176"/>
      <c r="G50" s="176"/>
      <c r="H50" s="70"/>
    </row>
    <row r="51" spans="1:8" ht="42" customHeight="1" thickBot="1">
      <c r="A51" s="183" t="s">
        <v>122</v>
      </c>
      <c r="B51" s="200" t="s">
        <v>0</v>
      </c>
      <c r="C51" s="169">
        <v>118</v>
      </c>
      <c r="D51" s="174"/>
      <c r="E51" s="176">
        <v>10000</v>
      </c>
      <c r="F51" s="176"/>
      <c r="G51" s="176"/>
      <c r="H51" s="70"/>
    </row>
    <row r="52" spans="1:8" ht="42" customHeight="1" thickBot="1">
      <c r="A52" s="188">
        <v>7</v>
      </c>
      <c r="B52" s="200" t="s">
        <v>144</v>
      </c>
      <c r="C52" s="169">
        <v>119</v>
      </c>
      <c r="D52" s="174"/>
      <c r="E52" s="176">
        <v>75000</v>
      </c>
      <c r="F52" s="176"/>
      <c r="G52" s="176"/>
      <c r="H52" s="70"/>
    </row>
    <row r="53" spans="1:8" ht="50.25" customHeight="1" thickBot="1">
      <c r="A53" s="213" t="s">
        <v>53</v>
      </c>
      <c r="B53" s="214"/>
      <c r="C53" s="169">
        <v>140</v>
      </c>
      <c r="D53" s="174"/>
      <c r="E53" s="179">
        <v>10932100</v>
      </c>
      <c r="F53" s="179"/>
      <c r="G53" s="179"/>
      <c r="H53" s="70"/>
    </row>
    <row r="54" spans="1:8" ht="48.75" customHeight="1" thickBot="1">
      <c r="A54" s="213" t="s">
        <v>125</v>
      </c>
      <c r="B54" s="214"/>
      <c r="C54" s="169">
        <v>150</v>
      </c>
      <c r="D54" s="174"/>
      <c r="E54" s="180"/>
      <c r="F54" s="180"/>
      <c r="G54" s="180"/>
      <c r="H54" s="70"/>
    </row>
    <row r="55" spans="1:8" ht="48" customHeight="1" thickBot="1">
      <c r="A55" s="217" t="s">
        <v>74</v>
      </c>
      <c r="B55" s="218"/>
      <c r="C55" s="169">
        <v>160</v>
      </c>
      <c r="D55" s="174"/>
      <c r="E55" s="180"/>
      <c r="F55" s="180"/>
      <c r="G55" s="180"/>
      <c r="H55" s="70"/>
    </row>
    <row r="56" spans="1:8" ht="30" customHeight="1">
      <c r="A56" s="148"/>
      <c r="B56" s="149"/>
      <c r="C56" s="150"/>
      <c r="D56" s="150"/>
      <c r="E56" s="149"/>
      <c r="F56" s="149"/>
      <c r="G56" s="149"/>
    </row>
    <row r="57" spans="1:8" ht="36.75" customHeight="1">
      <c r="A57" s="148"/>
      <c r="B57" s="203" t="s">
        <v>136</v>
      </c>
      <c r="C57" s="150"/>
      <c r="D57" s="150"/>
      <c r="E57" s="149"/>
      <c r="F57" s="149"/>
      <c r="G57" s="149"/>
    </row>
    <row r="58" spans="1:8" ht="35.25" customHeight="1">
      <c r="A58" s="148"/>
      <c r="B58" s="203" t="s">
        <v>5</v>
      </c>
      <c r="C58" s="210" t="s">
        <v>159</v>
      </c>
      <c r="D58" s="210"/>
      <c r="E58" s="210"/>
      <c r="F58" s="151"/>
      <c r="G58" s="151"/>
      <c r="H58" s="70"/>
    </row>
    <row r="59" spans="1:8" ht="30" customHeight="1">
      <c r="A59" s="148"/>
      <c r="B59" s="204"/>
      <c r="C59" s="152"/>
      <c r="D59" s="152"/>
      <c r="E59" s="153" t="s">
        <v>39</v>
      </c>
      <c r="F59" s="153"/>
      <c r="G59" s="153"/>
      <c r="H59" s="70"/>
    </row>
    <row r="60" spans="1:8" ht="30" customHeight="1">
      <c r="A60" s="148"/>
      <c r="B60" s="204"/>
      <c r="C60" s="152"/>
      <c r="D60" s="152"/>
      <c r="E60" s="149"/>
      <c r="F60" s="149"/>
      <c r="G60" s="149"/>
      <c r="H60" s="70"/>
    </row>
    <row r="61" spans="1:8" ht="30" customHeight="1">
      <c r="A61" s="148"/>
      <c r="B61" s="203" t="s">
        <v>4</v>
      </c>
      <c r="C61" s="210" t="s">
        <v>160</v>
      </c>
      <c r="D61" s="210"/>
      <c r="E61" s="210"/>
      <c r="F61" s="151"/>
      <c r="G61" s="151"/>
      <c r="H61" s="70"/>
    </row>
    <row r="62" spans="1:8" ht="30" customHeight="1">
      <c r="A62" s="148"/>
      <c r="B62" s="149"/>
      <c r="C62" s="152"/>
      <c r="D62" s="152"/>
      <c r="E62" s="153" t="s">
        <v>39</v>
      </c>
      <c r="F62" s="153"/>
      <c r="G62" s="153"/>
      <c r="H62" s="70"/>
    </row>
    <row r="63" spans="1:8" ht="30" customHeight="1">
      <c r="A63" s="144"/>
      <c r="B63" s="145"/>
      <c r="C63" s="146"/>
      <c r="D63" s="146"/>
      <c r="E63" s="145"/>
      <c r="F63" s="145"/>
      <c r="G63" s="145"/>
      <c r="H63" s="70"/>
    </row>
    <row r="64" spans="1:8" ht="20.100000000000001" customHeight="1">
      <c r="A64" s="144"/>
      <c r="B64" s="145"/>
      <c r="C64" s="146"/>
      <c r="D64" s="146"/>
      <c r="E64" s="154" t="s">
        <v>163</v>
      </c>
      <c r="F64" s="155"/>
      <c r="G64" s="155"/>
      <c r="H64" s="70"/>
    </row>
    <row r="65" spans="1:7" ht="27.75">
      <c r="A65" s="140"/>
      <c r="B65" s="141"/>
      <c r="C65" s="142"/>
      <c r="D65" s="142"/>
      <c r="E65" s="181" t="s">
        <v>40</v>
      </c>
      <c r="F65" s="143"/>
      <c r="G65" s="143"/>
    </row>
    <row r="66" spans="1:7">
      <c r="E66" s="34"/>
      <c r="F66" s="34"/>
      <c r="G66" s="34"/>
    </row>
    <row r="67" spans="1:7">
      <c r="E67" s="34"/>
      <c r="F67" s="34"/>
      <c r="G67" s="34"/>
    </row>
    <row r="68" spans="1:7" ht="39" customHeight="1">
      <c r="A68" s="208"/>
      <c r="B68" s="208"/>
      <c r="C68" s="208"/>
      <c r="D68" s="208"/>
      <c r="E68" s="208"/>
      <c r="F68" s="129"/>
      <c r="G68" s="129"/>
    </row>
    <row r="69" spans="1:7" ht="36" hidden="1" customHeight="1">
      <c r="A69" s="209"/>
      <c r="B69" s="209"/>
      <c r="C69" s="209"/>
      <c r="D69" s="209"/>
      <c r="E69" s="209"/>
      <c r="F69" s="130"/>
      <c r="G69" s="130"/>
    </row>
    <row r="70" spans="1:7" ht="12.75" customHeight="1">
      <c r="B70" s="3"/>
      <c r="C70" s="3"/>
      <c r="D70" s="3"/>
      <c r="E70" s="3"/>
      <c r="F70" s="3"/>
      <c r="G70" s="3"/>
    </row>
  </sheetData>
  <sheetProtection selectLockedCells="1"/>
  <mergeCells count="29">
    <mergeCell ref="E2:G2"/>
    <mergeCell ref="F4:G4"/>
    <mergeCell ref="D22:G22"/>
    <mergeCell ref="D17:G17"/>
    <mergeCell ref="A6:E6"/>
    <mergeCell ref="A7:E7"/>
    <mergeCell ref="A8:E8"/>
    <mergeCell ref="D21:G21"/>
    <mergeCell ref="D16:G16"/>
    <mergeCell ref="D18:G18"/>
    <mergeCell ref="D19:G19"/>
    <mergeCell ref="D20:G20"/>
    <mergeCell ref="A11:G11"/>
    <mergeCell ref="E1:G1"/>
    <mergeCell ref="A68:E68"/>
    <mergeCell ref="A69:E69"/>
    <mergeCell ref="C61:E61"/>
    <mergeCell ref="A23:B23"/>
    <mergeCell ref="C58:E58"/>
    <mergeCell ref="A53:B53"/>
    <mergeCell ref="A54:B54"/>
    <mergeCell ref="A10:C10"/>
    <mergeCell ref="A22:B22"/>
    <mergeCell ref="A55:B55"/>
    <mergeCell ref="D14:G14"/>
    <mergeCell ref="D15:G15"/>
    <mergeCell ref="A15:B15"/>
    <mergeCell ref="A16:B16"/>
    <mergeCell ref="A4:E4"/>
  </mergeCells>
  <phoneticPr fontId="1" type="noConversion"/>
  <dataValidations count="1">
    <dataValidation type="decimal" operator="greaterThanOrEqual" allowBlank="1" showInputMessage="1" showErrorMessage="1" error="допускается ввод только цифровых значений&#10;" sqref="E25:G42 D17 E44:G52 D22">
      <formula1>0</formula1>
    </dataValidation>
  </dataValidations>
  <pageMargins left="0.62992125984251968" right="0.23622047244094491" top="0.39370078740157483" bottom="0.39370078740157483" header="0.31496062992125984" footer="0.31496062992125984"/>
  <pageSetup paperSize="9" scale="28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2">
    <tabColor theme="8" tint="0.59999389629810485"/>
  </sheetPr>
  <dimension ref="A1:F50"/>
  <sheetViews>
    <sheetView workbookViewId="0">
      <selection activeCell="A4" sqref="A4"/>
    </sheetView>
  </sheetViews>
  <sheetFormatPr defaultColWidth="9" defaultRowHeight="12.75"/>
  <cols>
    <col min="1" max="1" width="11.7109375" style="33" customWidth="1"/>
    <col min="2" max="2" width="49.28515625" style="33" customWidth="1"/>
    <col min="3" max="3" width="8.85546875" style="33" customWidth="1"/>
    <col min="4" max="4" width="16" style="33" customWidth="1"/>
    <col min="5" max="5" width="1" style="33" customWidth="1"/>
    <col min="6" max="6" width="10.5703125" style="33" customWidth="1"/>
    <col min="7" max="7" width="12.42578125" style="33" customWidth="1"/>
    <col min="8" max="8" width="10.85546875" style="33" customWidth="1"/>
    <col min="9" max="16384" width="9" style="33"/>
  </cols>
  <sheetData>
    <row r="1" spans="1:5">
      <c r="A1" s="4"/>
      <c r="D1" s="35" t="s">
        <v>41</v>
      </c>
      <c r="E1" s="35"/>
    </row>
    <row r="2" spans="1:5">
      <c r="D2" s="36" t="s">
        <v>42</v>
      </c>
      <c r="E2" s="36"/>
    </row>
    <row r="4" spans="1:5" ht="16.5">
      <c r="A4" s="67" t="s">
        <v>135</v>
      </c>
      <c r="B4" s="14"/>
      <c r="C4" s="37"/>
      <c r="D4" s="37"/>
      <c r="E4" s="37"/>
    </row>
    <row r="5" spans="1:5" ht="30" customHeight="1">
      <c r="A5" s="242"/>
      <c r="B5" s="243"/>
      <c r="C5" s="243"/>
      <c r="D5" s="244"/>
      <c r="E5" s="118"/>
    </row>
    <row r="6" spans="1:5" ht="15" customHeight="1">
      <c r="A6" s="38"/>
      <c r="B6" s="38"/>
      <c r="C6" s="38"/>
      <c r="D6" s="38"/>
      <c r="E6" s="38"/>
    </row>
    <row r="7" spans="1:5" ht="16.5">
      <c r="A7" s="39" t="s">
        <v>67</v>
      </c>
      <c r="B7" s="40"/>
      <c r="C7" s="13"/>
      <c r="D7" s="13"/>
      <c r="E7" s="13"/>
    </row>
    <row r="8" spans="1:5" ht="17.25">
      <c r="A8" s="41"/>
      <c r="B8" s="33" t="s">
        <v>94</v>
      </c>
      <c r="C8" s="5"/>
      <c r="D8" s="5"/>
      <c r="E8" s="5"/>
    </row>
    <row r="9" spans="1:5" ht="14.25" thickBot="1">
      <c r="A9" s="42"/>
      <c r="D9" s="35" t="s">
        <v>43</v>
      </c>
      <c r="E9" s="35"/>
    </row>
    <row r="10" spans="1:5" ht="33.75" thickBot="1">
      <c r="A10" s="32" t="s">
        <v>91</v>
      </c>
      <c r="B10" s="43" t="s">
        <v>3</v>
      </c>
      <c r="C10" s="44" t="s">
        <v>92</v>
      </c>
      <c r="D10" s="45" t="s">
        <v>44</v>
      </c>
      <c r="E10" s="119"/>
    </row>
    <row r="11" spans="1:5" ht="16.5">
      <c r="A11" s="46">
        <v>1</v>
      </c>
      <c r="B11" s="47" t="s">
        <v>69</v>
      </c>
      <c r="C11" s="48" t="s">
        <v>96</v>
      </c>
      <c r="D11" s="8"/>
      <c r="E11" s="120"/>
    </row>
    <row r="12" spans="1:5" ht="16.5">
      <c r="A12" s="49">
        <v>2</v>
      </c>
      <c r="B12" s="50" t="s">
        <v>45</v>
      </c>
      <c r="C12" s="51" t="s">
        <v>95</v>
      </c>
      <c r="D12" s="8"/>
      <c r="E12" s="120"/>
    </row>
    <row r="13" spans="1:5" ht="16.5">
      <c r="A13" s="52">
        <v>3</v>
      </c>
      <c r="B13" s="53" t="s">
        <v>46</v>
      </c>
      <c r="C13" s="54" t="s">
        <v>97</v>
      </c>
      <c r="D13" s="8"/>
      <c r="E13" s="120"/>
    </row>
    <row r="14" spans="1:5" ht="16.5">
      <c r="A14" s="52">
        <v>4</v>
      </c>
      <c r="B14" s="9" t="s">
        <v>123</v>
      </c>
      <c r="C14" s="54" t="s">
        <v>124</v>
      </c>
      <c r="D14" s="10"/>
      <c r="E14" s="120"/>
    </row>
    <row r="15" spans="1:5" ht="16.5">
      <c r="A15" s="52">
        <v>5</v>
      </c>
      <c r="B15" s="11"/>
      <c r="C15" s="18"/>
      <c r="D15" s="10"/>
      <c r="E15" s="120"/>
    </row>
    <row r="16" spans="1:5" ht="16.5">
      <c r="A16" s="52">
        <v>6</v>
      </c>
      <c r="B16" s="9"/>
      <c r="C16" s="18"/>
      <c r="D16" s="8"/>
      <c r="E16" s="120"/>
    </row>
    <row r="17" spans="1:6" ht="17.25" thickBot="1">
      <c r="A17" s="52">
        <v>7</v>
      </c>
      <c r="B17" s="9"/>
      <c r="C17" s="19"/>
      <c r="D17" s="10"/>
      <c r="E17" s="120"/>
    </row>
    <row r="18" spans="1:6" ht="17.25" thickBot="1">
      <c r="A18" s="57"/>
      <c r="B18" s="58" t="s">
        <v>47</v>
      </c>
      <c r="C18" s="59">
        <v>30</v>
      </c>
      <c r="D18" s="12"/>
      <c r="E18" s="121">
        <f>IF(F18="",1,0)</f>
        <v>1</v>
      </c>
      <c r="F18" s="69" t="str">
        <f>IF(D18='1ПБ'!E20,"","Не соответствует строке 30 в 1ПБ")</f>
        <v/>
      </c>
    </row>
    <row r="19" spans="1:6">
      <c r="A19" s="60"/>
      <c r="B19" s="61"/>
      <c r="C19" s="62"/>
      <c r="D19" s="6"/>
      <c r="E19" s="6"/>
    </row>
    <row r="20" spans="1:6">
      <c r="A20" s="60"/>
      <c r="B20" s="61"/>
      <c r="C20" s="62"/>
      <c r="D20" s="6"/>
      <c r="E20" s="6"/>
    </row>
    <row r="21" spans="1:6">
      <c r="A21" s="60"/>
      <c r="B21" s="61"/>
      <c r="C21" s="62"/>
      <c r="D21" s="6"/>
      <c r="E21" s="6"/>
    </row>
    <row r="22" spans="1:6">
      <c r="A22" s="60"/>
      <c r="B22" s="61"/>
      <c r="C22" s="62"/>
      <c r="D22" s="6"/>
      <c r="E22" s="6"/>
    </row>
    <row r="23" spans="1:6">
      <c r="A23" s="60"/>
      <c r="B23" s="61"/>
      <c r="C23" s="62"/>
      <c r="D23" s="6"/>
      <c r="E23" s="6"/>
    </row>
    <row r="24" spans="1:6">
      <c r="A24" s="60"/>
      <c r="B24" s="61"/>
      <c r="C24" s="62"/>
      <c r="D24" s="6"/>
      <c r="E24" s="6"/>
    </row>
    <row r="25" spans="1:6">
      <c r="A25" s="60"/>
      <c r="B25" s="61"/>
      <c r="C25" s="62"/>
      <c r="D25" s="6"/>
      <c r="E25" s="6"/>
    </row>
    <row r="26" spans="1:6">
      <c r="A26" s="60"/>
      <c r="B26" s="61"/>
      <c r="C26" s="62"/>
      <c r="D26" s="6"/>
      <c r="E26" s="6"/>
    </row>
    <row r="27" spans="1:6">
      <c r="A27" s="60"/>
      <c r="B27" s="61"/>
      <c r="C27" s="62"/>
      <c r="D27" s="35" t="s">
        <v>68</v>
      </c>
      <c r="E27" s="35"/>
    </row>
    <row r="28" spans="1:6">
      <c r="A28" s="5"/>
      <c r="B28" s="5"/>
      <c r="C28" s="5"/>
      <c r="D28" s="36" t="s">
        <v>42</v>
      </c>
      <c r="E28" s="36"/>
    </row>
    <row r="29" spans="1:6">
      <c r="A29" s="5"/>
      <c r="B29" s="5"/>
      <c r="C29" s="5"/>
      <c r="D29" s="36"/>
      <c r="E29" s="36"/>
    </row>
    <row r="30" spans="1:6" ht="16.5">
      <c r="A30" s="7" t="s">
        <v>132</v>
      </c>
      <c r="B30" s="13"/>
      <c r="C30" s="13"/>
      <c r="D30" s="63"/>
      <c r="E30" s="63"/>
    </row>
    <row r="31" spans="1:6">
      <c r="A31" s="5"/>
      <c r="B31" s="33" t="s">
        <v>93</v>
      </c>
      <c r="C31" s="5"/>
      <c r="D31" s="36"/>
      <c r="E31" s="36"/>
    </row>
    <row r="32" spans="1:6" ht="18" thickBot="1">
      <c r="A32" s="64"/>
      <c r="D32" s="35" t="s">
        <v>43</v>
      </c>
      <c r="E32" s="35"/>
    </row>
    <row r="33" spans="1:6" ht="33.75" thickBot="1">
      <c r="A33" s="32" t="s">
        <v>91</v>
      </c>
      <c r="B33" s="43" t="s">
        <v>3</v>
      </c>
      <c r="C33" s="44" t="s">
        <v>92</v>
      </c>
      <c r="D33" s="45" t="s">
        <v>44</v>
      </c>
      <c r="E33" s="119"/>
    </row>
    <row r="34" spans="1:6" ht="16.5">
      <c r="A34" s="52">
        <v>1</v>
      </c>
      <c r="B34" s="55" t="s">
        <v>70</v>
      </c>
      <c r="C34" s="54" t="s">
        <v>98</v>
      </c>
      <c r="D34" s="8"/>
      <c r="E34" s="120"/>
    </row>
    <row r="35" spans="1:6" ht="16.5">
      <c r="A35" s="52">
        <v>2</v>
      </c>
      <c r="B35" s="56" t="s">
        <v>71</v>
      </c>
      <c r="C35" s="54" t="s">
        <v>99</v>
      </c>
      <c r="D35" s="10"/>
      <c r="E35" s="120"/>
    </row>
    <row r="36" spans="1:6" ht="16.5">
      <c r="A36" s="52">
        <v>3</v>
      </c>
      <c r="B36" s="55" t="s">
        <v>75</v>
      </c>
      <c r="C36" s="54" t="s">
        <v>100</v>
      </c>
      <c r="D36" s="8"/>
      <c r="E36" s="120"/>
    </row>
    <row r="37" spans="1:6" ht="16.5">
      <c r="A37" s="52">
        <v>4</v>
      </c>
      <c r="B37" s="55" t="s">
        <v>72</v>
      </c>
      <c r="C37" s="54" t="s">
        <v>101</v>
      </c>
      <c r="D37" s="10"/>
      <c r="E37" s="120"/>
    </row>
    <row r="38" spans="1:6" ht="16.5">
      <c r="A38" s="52">
        <v>5</v>
      </c>
      <c r="B38" s="55" t="s">
        <v>73</v>
      </c>
      <c r="C38" s="54" t="s">
        <v>102</v>
      </c>
      <c r="D38" s="8"/>
      <c r="E38" s="120"/>
    </row>
    <row r="39" spans="1:6" ht="16.5">
      <c r="A39" s="52">
        <v>6</v>
      </c>
      <c r="B39" s="131"/>
      <c r="C39" s="54"/>
      <c r="D39" s="8"/>
      <c r="E39" s="120"/>
    </row>
    <row r="40" spans="1:6" ht="16.5">
      <c r="A40" s="52">
        <v>7</v>
      </c>
      <c r="B40" s="9"/>
      <c r="C40" s="18"/>
      <c r="D40" s="8"/>
      <c r="E40" s="120"/>
    </row>
    <row r="41" spans="1:6" ht="16.5">
      <c r="A41" s="52">
        <v>8</v>
      </c>
      <c r="B41" s="9"/>
      <c r="C41" s="18"/>
      <c r="D41" s="8"/>
      <c r="E41" s="120"/>
    </row>
    <row r="42" spans="1:6" ht="16.5">
      <c r="A42" s="52">
        <v>9</v>
      </c>
      <c r="B42" s="9"/>
      <c r="C42" s="18"/>
      <c r="D42" s="8"/>
      <c r="E42" s="120"/>
    </row>
    <row r="43" spans="1:6" ht="17.25" thickBot="1">
      <c r="A43" s="52">
        <v>10</v>
      </c>
      <c r="B43" s="65"/>
      <c r="C43" s="19"/>
      <c r="D43" s="10"/>
      <c r="E43" s="120"/>
    </row>
    <row r="44" spans="1:6" ht="17.25" thickBot="1">
      <c r="A44" s="57"/>
      <c r="B44" s="58" t="s">
        <v>47</v>
      </c>
      <c r="C44" s="59" t="s">
        <v>103</v>
      </c>
      <c r="D44" s="12"/>
      <c r="E44" s="121">
        <f>IF(F44="",1,0)</f>
        <v>1</v>
      </c>
      <c r="F44" s="69" t="str">
        <f>IF(D44='1ПБ'!E21,"","Не соответствует строке 40 в 1ПБ")</f>
        <v/>
      </c>
    </row>
    <row r="49" spans="1:5" ht="35.25" customHeight="1">
      <c r="A49" s="245" t="str">
        <f>IF(E49&lt;2,"Отчет не может быть принят к зачету и будет возвращен на доработку. Красного слова НЕ СООТВЕТСТВУЕТ быть не должно.","")</f>
        <v/>
      </c>
      <c r="B49" s="245"/>
      <c r="C49" s="245"/>
      <c r="D49" s="245"/>
      <c r="E49" s="122">
        <f>E44+E18</f>
        <v>2</v>
      </c>
    </row>
    <row r="50" spans="1:5" ht="27" customHeight="1">
      <c r="A50" s="246"/>
      <c r="B50" s="246"/>
      <c r="C50" s="246"/>
      <c r="D50" s="246"/>
    </row>
  </sheetData>
  <sheetProtection selectLockedCells="1"/>
  <mergeCells count="3">
    <mergeCell ref="A5:D5"/>
    <mergeCell ref="A49:D49"/>
    <mergeCell ref="A50:D50"/>
  </mergeCells>
  <phoneticPr fontId="1" type="noConversion"/>
  <dataValidations count="1">
    <dataValidation type="decimal" operator="greaterThanOrEqual" allowBlank="1" showInputMessage="1" showErrorMessage="1" error="допускается ввод только цифровых значений&#10;" sqref="D12:E17 D34:E43">
      <formula1>0</formula1>
    </dataValidation>
  </dataValidations>
  <pageMargins left="0.78749999999999998" right="0.78749999999999998" top="0.78749999999999998" bottom="0.78749999999999998" header="0.5" footer="0.5"/>
  <pageSetup paperSize="9" firstPageNumber="0" fitToHeight="0" orientation="portrait" r:id="rId1"/>
  <headerFooter alignWithMargins="0"/>
  <ignoredErrors>
    <ignoredError sqref="C44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>
  <sheetPr codeName="Лист3">
    <tabColor theme="7" tint="0.39997558519241921"/>
  </sheetPr>
  <dimension ref="A1:K24"/>
  <sheetViews>
    <sheetView workbookViewId="0">
      <selection activeCell="L7" sqref="L7"/>
    </sheetView>
  </sheetViews>
  <sheetFormatPr defaultRowHeight="12.75"/>
  <cols>
    <col min="1" max="1" width="44.85546875" style="72" customWidth="1"/>
    <col min="2" max="2" width="8.28515625" style="72" customWidth="1"/>
    <col min="3" max="3" width="13.5703125" style="72" customWidth="1"/>
    <col min="4" max="4" width="13.42578125" style="72" customWidth="1"/>
    <col min="5" max="5" width="14.7109375" style="72" customWidth="1"/>
    <col min="6" max="7" width="15.7109375" style="72" customWidth="1"/>
    <col min="8" max="8" width="17.7109375" style="72" customWidth="1"/>
    <col min="9" max="9" width="1.140625" style="124" customWidth="1"/>
    <col min="10" max="10" width="13" style="115" customWidth="1"/>
    <col min="11" max="16384" width="9.140625" style="72"/>
  </cols>
  <sheetData>
    <row r="1" spans="1:11" ht="15.75">
      <c r="A1" s="15"/>
      <c r="B1" s="71" t="s">
        <v>48</v>
      </c>
      <c r="C1" s="71"/>
      <c r="H1" s="1" t="s">
        <v>52</v>
      </c>
      <c r="I1" s="123"/>
    </row>
    <row r="2" spans="1:11">
      <c r="G2" s="73" t="s">
        <v>85</v>
      </c>
      <c r="H2" s="73" t="s">
        <v>42</v>
      </c>
      <c r="I2" s="123"/>
    </row>
    <row r="3" spans="1:11">
      <c r="B3" s="72" t="s">
        <v>49</v>
      </c>
      <c r="D3" s="74" t="s">
        <v>153</v>
      </c>
      <c r="E3" s="2"/>
      <c r="F3" s="75"/>
    </row>
    <row r="4" spans="1:11" ht="14.25">
      <c r="A4" s="253" t="s">
        <v>135</v>
      </c>
      <c r="B4" s="253"/>
      <c r="C4" s="253"/>
      <c r="D4" s="253"/>
    </row>
    <row r="5" spans="1:11" ht="15.75">
      <c r="A5" s="254"/>
      <c r="B5" s="255"/>
      <c r="C5" s="255"/>
      <c r="D5" s="255"/>
      <c r="E5" s="255"/>
      <c r="F5" s="255"/>
      <c r="G5" s="255"/>
      <c r="H5" s="256"/>
      <c r="I5" s="125"/>
    </row>
    <row r="6" spans="1:11" ht="6" customHeight="1" thickBot="1">
      <c r="A6" s="76"/>
    </row>
    <row r="7" spans="1:11" s="79" customFormat="1" ht="54" customHeight="1" thickBot="1">
      <c r="A7" s="77"/>
      <c r="B7" s="77" t="s">
        <v>1</v>
      </c>
      <c r="C7" s="257" t="s">
        <v>86</v>
      </c>
      <c r="D7" s="258"/>
      <c r="E7" s="109" t="s">
        <v>55</v>
      </c>
      <c r="F7" s="134" t="s">
        <v>133</v>
      </c>
      <c r="G7" s="110" t="s">
        <v>128</v>
      </c>
      <c r="H7" s="78" t="s">
        <v>50</v>
      </c>
      <c r="I7" s="126"/>
      <c r="J7" s="116"/>
    </row>
    <row r="8" spans="1:11" s="79" customFormat="1" ht="32.25" customHeight="1" thickBot="1">
      <c r="A8" s="80" t="s">
        <v>111</v>
      </c>
      <c r="B8" s="81" t="s">
        <v>112</v>
      </c>
      <c r="C8" s="111">
        <v>0.45</v>
      </c>
      <c r="D8" s="113">
        <v>0.25</v>
      </c>
      <c r="E8" s="20"/>
      <c r="F8" s="20">
        <v>0.3</v>
      </c>
      <c r="G8" s="21"/>
      <c r="H8" s="66">
        <v>1</v>
      </c>
      <c r="I8" s="128">
        <f>IF(J8="",1,0)</f>
        <v>1</v>
      </c>
      <c r="J8" s="82"/>
      <c r="K8" s="83"/>
    </row>
    <row r="9" spans="1:11" s="79" customFormat="1" ht="31.5" customHeight="1" thickBot="1">
      <c r="A9" s="84" t="s">
        <v>108</v>
      </c>
      <c r="B9" s="85" t="s">
        <v>78</v>
      </c>
      <c r="C9" s="112"/>
      <c r="D9" s="114"/>
      <c r="E9" s="22"/>
      <c r="F9" s="22"/>
      <c r="G9" s="23"/>
      <c r="H9" s="24"/>
      <c r="I9" s="127">
        <f>IF(J9="",1,0)</f>
        <v>1</v>
      </c>
      <c r="J9" s="82"/>
      <c r="K9" s="83"/>
    </row>
    <row r="10" spans="1:11" s="79" customFormat="1" ht="11.25" customHeight="1">
      <c r="A10" s="86"/>
      <c r="B10" s="87"/>
      <c r="C10" s="87"/>
      <c r="D10" s="88"/>
      <c r="E10" s="88"/>
      <c r="F10" s="88"/>
      <c r="G10" s="88"/>
      <c r="H10" s="16"/>
      <c r="I10" s="126"/>
      <c r="J10" s="116"/>
    </row>
    <row r="11" spans="1:11" s="79" customFormat="1" ht="18.75" customHeight="1" thickBot="1">
      <c r="A11" s="89" t="s">
        <v>104</v>
      </c>
      <c r="B11" s="90" t="s">
        <v>79</v>
      </c>
      <c r="C11" s="249" t="s">
        <v>51</v>
      </c>
      <c r="D11" s="250"/>
      <c r="E11" s="91" t="s">
        <v>51</v>
      </c>
      <c r="F11" s="25"/>
      <c r="G11" s="91" t="s">
        <v>51</v>
      </c>
      <c r="H11" s="91" t="s">
        <v>51</v>
      </c>
      <c r="I11" s="126">
        <f>IF(J11="",1,0)</f>
        <v>1</v>
      </c>
      <c r="J11" s="82"/>
    </row>
    <row r="12" spans="1:11" s="79" customFormat="1" ht="24" customHeight="1" thickBot="1">
      <c r="A12" s="92" t="s">
        <v>105</v>
      </c>
      <c r="B12" s="93" t="s">
        <v>80</v>
      </c>
      <c r="C12" s="249" t="s">
        <v>51</v>
      </c>
      <c r="D12" s="250"/>
      <c r="E12" s="94" t="s">
        <v>51</v>
      </c>
      <c r="F12" s="26"/>
      <c r="G12" s="95" t="s">
        <v>51</v>
      </c>
      <c r="H12" s="91" t="s">
        <v>51</v>
      </c>
      <c r="I12" s="126"/>
      <c r="J12" s="82"/>
    </row>
    <row r="13" spans="1:11" s="79" customFormat="1" ht="19.5" customHeight="1">
      <c r="A13" s="96" t="s">
        <v>106</v>
      </c>
      <c r="B13" s="90" t="s">
        <v>81</v>
      </c>
      <c r="C13" s="249" t="s">
        <v>51</v>
      </c>
      <c r="D13" s="250"/>
      <c r="E13" s="91" t="s">
        <v>51</v>
      </c>
      <c r="F13" s="27"/>
      <c r="G13" s="91" t="s">
        <v>51</v>
      </c>
      <c r="H13" s="91" t="s">
        <v>51</v>
      </c>
      <c r="I13" s="126">
        <f>IF(J13="",1,0)</f>
        <v>1</v>
      </c>
      <c r="J13" s="82"/>
    </row>
    <row r="14" spans="1:11" s="79" customFormat="1" ht="18.75" customHeight="1" thickBot="1">
      <c r="A14" s="97" t="s">
        <v>107</v>
      </c>
      <c r="B14" s="98" t="s">
        <v>82</v>
      </c>
      <c r="C14" s="251" t="s">
        <v>51</v>
      </c>
      <c r="D14" s="251"/>
      <c r="E14" s="132" t="s">
        <v>51</v>
      </c>
      <c r="F14" s="25"/>
      <c r="G14" s="99" t="s">
        <v>51</v>
      </c>
      <c r="H14" s="99" t="s">
        <v>51</v>
      </c>
      <c r="I14" s="126">
        <f>IF(J14="",1,0)</f>
        <v>1</v>
      </c>
      <c r="J14" s="82"/>
    </row>
    <row r="15" spans="1:11" s="79" customFormat="1" ht="25.5" customHeight="1" thickBot="1">
      <c r="A15" s="100" t="s">
        <v>109</v>
      </c>
      <c r="B15" s="101" t="s">
        <v>83</v>
      </c>
      <c r="C15" s="247" t="s">
        <v>51</v>
      </c>
      <c r="D15" s="248"/>
      <c r="E15" s="133" t="s">
        <v>51</v>
      </c>
      <c r="F15" s="28"/>
      <c r="G15" s="102" t="s">
        <v>51</v>
      </c>
      <c r="H15" s="103" t="s">
        <v>51</v>
      </c>
      <c r="I15" s="126"/>
      <c r="J15" s="82"/>
    </row>
    <row r="16" spans="1:11" s="79" customFormat="1" ht="17.25" customHeight="1">
      <c r="A16" s="104"/>
      <c r="B16" s="87"/>
      <c r="C16" s="87"/>
      <c r="D16" s="105"/>
      <c r="E16" s="105"/>
      <c r="F16" s="17"/>
      <c r="G16" s="105"/>
      <c r="H16" s="105"/>
      <c r="I16" s="126"/>
      <c r="J16" s="116"/>
    </row>
    <row r="17" spans="1:11" s="30" customFormat="1" ht="12.75" customHeight="1">
      <c r="I17" s="124"/>
      <c r="J17" s="108"/>
      <c r="K17" s="108"/>
    </row>
    <row r="18" spans="1:11" ht="12.75" customHeight="1">
      <c r="D18" s="106"/>
      <c r="E18" s="107"/>
      <c r="F18" s="107"/>
      <c r="J18" s="108"/>
      <c r="K18" s="108"/>
    </row>
    <row r="19" spans="1:11" ht="15">
      <c r="A19" s="166" t="s">
        <v>141</v>
      </c>
      <c r="B19" s="166"/>
      <c r="C19" s="166"/>
      <c r="E19" s="166"/>
      <c r="F19" s="166"/>
      <c r="G19" s="166"/>
    </row>
    <row r="20" spans="1:11" ht="15">
      <c r="A20" s="166" t="s">
        <v>142</v>
      </c>
      <c r="B20" s="166"/>
      <c r="C20" s="166"/>
      <c r="E20" s="166"/>
      <c r="F20" s="166"/>
      <c r="G20" s="166" t="s">
        <v>140</v>
      </c>
    </row>
    <row r="21" spans="1:11" ht="32.25" customHeight="1">
      <c r="A21" s="252"/>
      <c r="B21" s="252"/>
      <c r="C21" s="252"/>
      <c r="D21" s="252"/>
      <c r="E21" s="252"/>
      <c r="F21" s="166"/>
      <c r="G21" s="166"/>
    </row>
    <row r="22" spans="1:11" ht="15">
      <c r="A22" s="166"/>
      <c r="B22" s="166"/>
      <c r="C22" s="166"/>
      <c r="D22" s="166"/>
      <c r="E22" s="166"/>
      <c r="F22" s="166"/>
    </row>
    <row r="23" spans="1:11" ht="15">
      <c r="B23" s="166"/>
      <c r="D23" s="166"/>
      <c r="E23" s="166"/>
      <c r="F23" s="166"/>
      <c r="G23" s="166"/>
    </row>
    <row r="24" spans="1:11" ht="15">
      <c r="A24" s="166" t="s">
        <v>143</v>
      </c>
      <c r="G24" s="166" t="s">
        <v>140</v>
      </c>
    </row>
  </sheetData>
  <sheetProtection selectLockedCells="1"/>
  <dataConsolidate/>
  <mergeCells count="9">
    <mergeCell ref="C15:D15"/>
    <mergeCell ref="C13:D13"/>
    <mergeCell ref="C14:D14"/>
    <mergeCell ref="A21:E21"/>
    <mergeCell ref="A4:D4"/>
    <mergeCell ref="A5:H5"/>
    <mergeCell ref="C11:D11"/>
    <mergeCell ref="C12:D12"/>
    <mergeCell ref="C7:D7"/>
  </mergeCells>
  <phoneticPr fontId="1" type="noConversion"/>
  <dataValidations count="3">
    <dataValidation type="decimal" operator="greaterThanOrEqual" allowBlank="1" showInputMessage="1" showErrorMessage="1" error="допускается ввод только цифровых значений&#10;" sqref="D10 F13 E8:G10">
      <formula1>0</formula1>
    </dataValidation>
    <dataValidation operator="greaterThanOrEqual" allowBlank="1" showInputMessage="1" showErrorMessage="1" error="допускается ввод только цифровых значений&#10;" sqref="F11"/>
    <dataValidation type="whole" errorStyle="information" operator="equal" showErrorMessage="1" errorTitle="100%" error="не 100%" promptTitle="не 100%" sqref="H8:I8">
      <formula1>1</formula1>
    </dataValidation>
  </dataValidations>
  <pageMargins left="0.25" right="0.25" top="0.75" bottom="0.75" header="0.3" footer="0.3"/>
  <pageSetup paperSize="9" orientation="landscape" r:id="rId1"/>
  <headerFooter alignWithMargins="0"/>
  <ignoredErrors>
    <ignoredError sqref="B9 B11:B1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1ПБ</vt:lpstr>
      <vt:lpstr>прил 1, 2</vt:lpstr>
      <vt:lpstr>прил 3</vt:lpstr>
    </vt:vector>
  </TitlesOfParts>
  <Company>EDUPROF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Иллиев С.П.</dc:creator>
  <cp:lastModifiedBy>555</cp:lastModifiedBy>
  <cp:lastPrinted>2026-01-17T12:55:12Z</cp:lastPrinted>
  <dcterms:created xsi:type="dcterms:W3CDTF">2005-05-26T13:21:31Z</dcterms:created>
  <dcterms:modified xsi:type="dcterms:W3CDTF">2026-01-17T12:56:28Z</dcterms:modified>
</cp:coreProperties>
</file>